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" yWindow="492" windowWidth="15996" windowHeight="5244"/>
  </bookViews>
  <sheets>
    <sheet name="Prospetto" sheetId="1" r:id="rId1"/>
    <sheet name="Belluno" sheetId="2" r:id="rId2"/>
    <sheet name="Padova" sheetId="3" r:id="rId3"/>
    <sheet name="Rovigo" sheetId="5" r:id="rId4"/>
    <sheet name="Treviso" sheetId="6" r:id="rId5"/>
    <sheet name="Venezia" sheetId="7" r:id="rId6"/>
    <sheet name="Verona" sheetId="8" r:id="rId7"/>
    <sheet name="Vicenza" sheetId="9" r:id="rId8"/>
  </sheets>
  <calcPr calcId="125725"/>
</workbook>
</file>

<file path=xl/calcChain.xml><?xml version="1.0" encoding="utf-8"?>
<calcChain xmlns="http://schemas.openxmlformats.org/spreadsheetml/2006/main">
  <c r="J77" i="9"/>
  <c r="I77"/>
  <c r="E77"/>
  <c r="H77" s="1"/>
  <c r="H8" i="1" s="1"/>
  <c r="D77" i="9"/>
  <c r="C77"/>
  <c r="F77" s="1"/>
  <c r="F8" i="1" s="1"/>
  <c r="B77" i="9"/>
  <c r="L75"/>
  <c r="K75"/>
  <c r="H75"/>
  <c r="G75"/>
  <c r="F75"/>
  <c r="K74"/>
  <c r="L74" s="1"/>
  <c r="H74"/>
  <c r="G74"/>
  <c r="F74"/>
  <c r="L73"/>
  <c r="K73"/>
  <c r="H73"/>
  <c r="G73"/>
  <c r="F73"/>
  <c r="L72"/>
  <c r="K72"/>
  <c r="H72"/>
  <c r="G72"/>
  <c r="F72"/>
  <c r="L71"/>
  <c r="K71"/>
  <c r="H71"/>
  <c r="G71"/>
  <c r="F71"/>
  <c r="K70"/>
  <c r="L70" s="1"/>
  <c r="H70"/>
  <c r="G70"/>
  <c r="F70"/>
  <c r="L69"/>
  <c r="K69"/>
  <c r="H69"/>
  <c r="G69"/>
  <c r="F69"/>
  <c r="L68"/>
  <c r="K68"/>
  <c r="H68"/>
  <c r="G68"/>
  <c r="F68"/>
  <c r="L67"/>
  <c r="K67"/>
  <c r="H67"/>
  <c r="G67"/>
  <c r="F67"/>
  <c r="K66"/>
  <c r="L66" s="1"/>
  <c r="H66"/>
  <c r="G66"/>
  <c r="F66"/>
  <c r="L65"/>
  <c r="K65"/>
  <c r="H65"/>
  <c r="G65"/>
  <c r="F65"/>
  <c r="L64"/>
  <c r="K64"/>
  <c r="H64"/>
  <c r="G64"/>
  <c r="F64"/>
  <c r="L63"/>
  <c r="K63"/>
  <c r="H63"/>
  <c r="G63"/>
  <c r="F63"/>
  <c r="K62"/>
  <c r="L62" s="1"/>
  <c r="H62"/>
  <c r="G62"/>
  <c r="F62"/>
  <c r="L61"/>
  <c r="K61"/>
  <c r="H61"/>
  <c r="G61"/>
  <c r="F61"/>
  <c r="L60"/>
  <c r="K60"/>
  <c r="H60"/>
  <c r="G60"/>
  <c r="F60"/>
  <c r="L59"/>
  <c r="K59"/>
  <c r="H59"/>
  <c r="G59"/>
  <c r="F59"/>
  <c r="K58"/>
  <c r="L58" s="1"/>
  <c r="H58"/>
  <c r="G58"/>
  <c r="F58"/>
  <c r="L57"/>
  <c r="K57"/>
  <c r="H57"/>
  <c r="G57"/>
  <c r="F57"/>
  <c r="L56"/>
  <c r="K56"/>
  <c r="H56"/>
  <c r="G56"/>
  <c r="F56"/>
  <c r="L55"/>
  <c r="K55"/>
  <c r="H55"/>
  <c r="G55"/>
  <c r="F55"/>
  <c r="K54"/>
  <c r="L54" s="1"/>
  <c r="H54"/>
  <c r="G54"/>
  <c r="F54"/>
  <c r="L53"/>
  <c r="K53"/>
  <c r="H53"/>
  <c r="G53"/>
  <c r="F53"/>
  <c r="L52"/>
  <c r="K52"/>
  <c r="H52"/>
  <c r="G52"/>
  <c r="F52"/>
  <c r="L51"/>
  <c r="K51"/>
  <c r="H51"/>
  <c r="G51"/>
  <c r="F51"/>
  <c r="K50"/>
  <c r="L50" s="1"/>
  <c r="H50"/>
  <c r="G50"/>
  <c r="F50"/>
  <c r="L49"/>
  <c r="K49"/>
  <c r="H49"/>
  <c r="G49"/>
  <c r="F49"/>
  <c r="L48"/>
  <c r="K48"/>
  <c r="H48"/>
  <c r="G48"/>
  <c r="F48"/>
  <c r="L47"/>
  <c r="K47"/>
  <c r="H47"/>
  <c r="G47"/>
  <c r="F47"/>
  <c r="K46"/>
  <c r="L46" s="1"/>
  <c r="H46"/>
  <c r="G46"/>
  <c r="F46"/>
  <c r="L45"/>
  <c r="K45"/>
  <c r="H45"/>
  <c r="G45"/>
  <c r="F45"/>
  <c r="L44"/>
  <c r="K44"/>
  <c r="H44"/>
  <c r="G44"/>
  <c r="F44"/>
  <c r="L43"/>
  <c r="K43"/>
  <c r="H43"/>
  <c r="G43"/>
  <c r="F43"/>
  <c r="K42"/>
  <c r="L42" s="1"/>
  <c r="H42"/>
  <c r="G42"/>
  <c r="F42"/>
  <c r="L41"/>
  <c r="K41"/>
  <c r="H41"/>
  <c r="G41"/>
  <c r="F41"/>
  <c r="L40"/>
  <c r="K40"/>
  <c r="H40"/>
  <c r="G40"/>
  <c r="F40"/>
  <c r="L39"/>
  <c r="K39"/>
  <c r="H39"/>
  <c r="G39"/>
  <c r="F39"/>
  <c r="K38"/>
  <c r="L38" s="1"/>
  <c r="H38"/>
  <c r="G38"/>
  <c r="F38"/>
  <c r="L37"/>
  <c r="K37"/>
  <c r="H37"/>
  <c r="G37"/>
  <c r="F37"/>
  <c r="L36"/>
  <c r="K36"/>
  <c r="H36"/>
  <c r="G36"/>
  <c r="F36"/>
  <c r="L35"/>
  <c r="K35"/>
  <c r="H35"/>
  <c r="G35"/>
  <c r="F35"/>
  <c r="K34"/>
  <c r="L34" s="1"/>
  <c r="H34"/>
  <c r="G34"/>
  <c r="F34"/>
  <c r="L33"/>
  <c r="K33"/>
  <c r="H33"/>
  <c r="G33"/>
  <c r="F33"/>
  <c r="L32"/>
  <c r="K32"/>
  <c r="H32"/>
  <c r="G32"/>
  <c r="F32"/>
  <c r="L31"/>
  <c r="K31"/>
  <c r="H31"/>
  <c r="G31"/>
  <c r="F31"/>
  <c r="K30"/>
  <c r="L30" s="1"/>
  <c r="H30"/>
  <c r="G30"/>
  <c r="F30"/>
  <c r="L29"/>
  <c r="K29"/>
  <c r="H29"/>
  <c r="G29"/>
  <c r="F29"/>
  <c r="L28"/>
  <c r="K28"/>
  <c r="H28"/>
  <c r="G28"/>
  <c r="F28"/>
  <c r="L27"/>
  <c r="K27"/>
  <c r="H27"/>
  <c r="G27"/>
  <c r="F27"/>
  <c r="K26"/>
  <c r="L26" s="1"/>
  <c r="H26"/>
  <c r="G26"/>
  <c r="F26"/>
  <c r="L25"/>
  <c r="K25"/>
  <c r="H25"/>
  <c r="G25"/>
  <c r="F25"/>
  <c r="L24"/>
  <c r="K24"/>
  <c r="H24"/>
  <c r="G24"/>
  <c r="F24"/>
  <c r="L23"/>
  <c r="K23"/>
  <c r="H23"/>
  <c r="G23"/>
  <c r="F23"/>
  <c r="K22"/>
  <c r="L22" s="1"/>
  <c r="H22"/>
  <c r="G22"/>
  <c r="F22"/>
  <c r="L21"/>
  <c r="K21"/>
  <c r="H21"/>
  <c r="G21"/>
  <c r="F21"/>
  <c r="L20"/>
  <c r="K20"/>
  <c r="H20"/>
  <c r="G20"/>
  <c r="F20"/>
  <c r="L19"/>
  <c r="K19"/>
  <c r="H19"/>
  <c r="G19"/>
  <c r="F19"/>
  <c r="K18"/>
  <c r="L18" s="1"/>
  <c r="H18"/>
  <c r="G18"/>
  <c r="F18"/>
  <c r="L17"/>
  <c r="K17"/>
  <c r="H17"/>
  <c r="G17"/>
  <c r="F17"/>
  <c r="L16"/>
  <c r="K16"/>
  <c r="H16"/>
  <c r="G16"/>
  <c r="F16"/>
  <c r="L15"/>
  <c r="K15"/>
  <c r="H15"/>
  <c r="G15"/>
  <c r="F15"/>
  <c r="K14"/>
  <c r="L14" s="1"/>
  <c r="H14"/>
  <c r="G14"/>
  <c r="F14"/>
  <c r="L13"/>
  <c r="K13"/>
  <c r="H13"/>
  <c r="G13"/>
  <c r="F13"/>
  <c r="L12"/>
  <c r="K12"/>
  <c r="H12"/>
  <c r="G12"/>
  <c r="F12"/>
  <c r="L11"/>
  <c r="K11"/>
  <c r="H11"/>
  <c r="G11"/>
  <c r="F11"/>
  <c r="K10"/>
  <c r="L10" s="1"/>
  <c r="H10"/>
  <c r="G10"/>
  <c r="F10"/>
  <c r="L9"/>
  <c r="K9"/>
  <c r="H9"/>
  <c r="G9"/>
  <c r="F9"/>
  <c r="L8"/>
  <c r="K8"/>
  <c r="H8"/>
  <c r="G8"/>
  <c r="F8"/>
  <c r="L7"/>
  <c r="K7"/>
  <c r="H7"/>
  <c r="G7"/>
  <c r="F7"/>
  <c r="K6"/>
  <c r="L6" s="1"/>
  <c r="H6"/>
  <c r="G6"/>
  <c r="F6"/>
  <c r="L5"/>
  <c r="K5"/>
  <c r="H5"/>
  <c r="G5"/>
  <c r="F5"/>
  <c r="L4"/>
  <c r="K4"/>
  <c r="H4"/>
  <c r="G4"/>
  <c r="F4"/>
  <c r="L3"/>
  <c r="K3"/>
  <c r="H3"/>
  <c r="G3"/>
  <c r="F3"/>
  <c r="K2"/>
  <c r="K77" s="1"/>
  <c r="H2"/>
  <c r="G2"/>
  <c r="F2"/>
  <c r="J82" i="8"/>
  <c r="I82"/>
  <c r="E82"/>
  <c r="H82" s="1"/>
  <c r="H7" i="1" s="1"/>
  <c r="D82" i="8"/>
  <c r="C82"/>
  <c r="F82" s="1"/>
  <c r="F7" i="1" s="1"/>
  <c r="B82" i="8"/>
  <c r="L80"/>
  <c r="K80"/>
  <c r="H80"/>
  <c r="G80"/>
  <c r="F80"/>
  <c r="K79"/>
  <c r="L79" s="1"/>
  <c r="H79"/>
  <c r="G79"/>
  <c r="F79"/>
  <c r="L78"/>
  <c r="K78"/>
  <c r="H78"/>
  <c r="G78"/>
  <c r="F78"/>
  <c r="L77"/>
  <c r="K77"/>
  <c r="H77"/>
  <c r="G77"/>
  <c r="F77"/>
  <c r="L76"/>
  <c r="K76"/>
  <c r="H76"/>
  <c r="G76"/>
  <c r="F76"/>
  <c r="K75"/>
  <c r="L75" s="1"/>
  <c r="H75"/>
  <c r="G75"/>
  <c r="F75"/>
  <c r="L74"/>
  <c r="K74"/>
  <c r="H74"/>
  <c r="G74"/>
  <c r="F74"/>
  <c r="L73"/>
  <c r="K73"/>
  <c r="H73"/>
  <c r="G73"/>
  <c r="F73"/>
  <c r="L72"/>
  <c r="K72"/>
  <c r="H72"/>
  <c r="G72"/>
  <c r="F72"/>
  <c r="K71"/>
  <c r="L71" s="1"/>
  <c r="H71"/>
  <c r="G71"/>
  <c r="F71"/>
  <c r="L70"/>
  <c r="K70"/>
  <c r="H70"/>
  <c r="G70"/>
  <c r="F70"/>
  <c r="L69"/>
  <c r="K69"/>
  <c r="H69"/>
  <c r="G69"/>
  <c r="F69"/>
  <c r="L68"/>
  <c r="K68"/>
  <c r="H68"/>
  <c r="G68"/>
  <c r="F68"/>
  <c r="K67"/>
  <c r="L67" s="1"/>
  <c r="H67"/>
  <c r="G67"/>
  <c r="F67"/>
  <c r="L66"/>
  <c r="K66"/>
  <c r="H66"/>
  <c r="G66"/>
  <c r="F66"/>
  <c r="L65"/>
  <c r="K65"/>
  <c r="H65"/>
  <c r="G65"/>
  <c r="F65"/>
  <c r="L64"/>
  <c r="K64"/>
  <c r="H64"/>
  <c r="G64"/>
  <c r="F64"/>
  <c r="K63"/>
  <c r="L63" s="1"/>
  <c r="H63"/>
  <c r="G63"/>
  <c r="F63"/>
  <c r="L62"/>
  <c r="K62"/>
  <c r="H62"/>
  <c r="G62"/>
  <c r="F62"/>
  <c r="L61"/>
  <c r="K61"/>
  <c r="H61"/>
  <c r="G61"/>
  <c r="F61"/>
  <c r="L60"/>
  <c r="K60"/>
  <c r="H60"/>
  <c r="G60"/>
  <c r="F60"/>
  <c r="K59"/>
  <c r="L59" s="1"/>
  <c r="H59"/>
  <c r="G59"/>
  <c r="F59"/>
  <c r="L58"/>
  <c r="K58"/>
  <c r="H58"/>
  <c r="G58"/>
  <c r="F58"/>
  <c r="L57"/>
  <c r="K57"/>
  <c r="H57"/>
  <c r="G57"/>
  <c r="F57"/>
  <c r="L56"/>
  <c r="K56"/>
  <c r="H56"/>
  <c r="G56"/>
  <c r="F56"/>
  <c r="K55"/>
  <c r="L55" s="1"/>
  <c r="H55"/>
  <c r="G55"/>
  <c r="F55"/>
  <c r="K54"/>
  <c r="L53"/>
  <c r="K53"/>
  <c r="H53"/>
  <c r="G53"/>
  <c r="F53"/>
  <c r="L52"/>
  <c r="K52"/>
  <c r="H52"/>
  <c r="G52"/>
  <c r="F52"/>
  <c r="K51"/>
  <c r="L51" s="1"/>
  <c r="H51"/>
  <c r="G51"/>
  <c r="F51"/>
  <c r="L50"/>
  <c r="K50"/>
  <c r="H50"/>
  <c r="G50"/>
  <c r="F50"/>
  <c r="L49"/>
  <c r="K49"/>
  <c r="H49"/>
  <c r="G49"/>
  <c r="F49"/>
  <c r="L48"/>
  <c r="K48"/>
  <c r="H48"/>
  <c r="G48"/>
  <c r="F48"/>
  <c r="K47"/>
  <c r="L47" s="1"/>
  <c r="H47"/>
  <c r="G47"/>
  <c r="F47"/>
  <c r="L46"/>
  <c r="K46"/>
  <c r="H46"/>
  <c r="G46"/>
  <c r="F46"/>
  <c r="L45"/>
  <c r="K45"/>
  <c r="H45"/>
  <c r="G45"/>
  <c r="F45"/>
  <c r="L44"/>
  <c r="K44"/>
  <c r="H44"/>
  <c r="G44"/>
  <c r="F44"/>
  <c r="K43"/>
  <c r="L43" s="1"/>
  <c r="H43"/>
  <c r="G43"/>
  <c r="F43"/>
  <c r="L42"/>
  <c r="K42"/>
  <c r="H42"/>
  <c r="G42"/>
  <c r="F42"/>
  <c r="L41"/>
  <c r="K41"/>
  <c r="H41"/>
  <c r="G41"/>
  <c r="F41"/>
  <c r="L40"/>
  <c r="K40"/>
  <c r="H40"/>
  <c r="G40"/>
  <c r="F40"/>
  <c r="K39"/>
  <c r="L39" s="1"/>
  <c r="H39"/>
  <c r="G39"/>
  <c r="F39"/>
  <c r="L38"/>
  <c r="K38"/>
  <c r="H38"/>
  <c r="G38"/>
  <c r="F38"/>
  <c r="L37"/>
  <c r="K37"/>
  <c r="H37"/>
  <c r="G37"/>
  <c r="F37"/>
  <c r="L36"/>
  <c r="K36"/>
  <c r="H36"/>
  <c r="G36"/>
  <c r="F36"/>
  <c r="K35"/>
  <c r="L35" s="1"/>
  <c r="H35"/>
  <c r="G35"/>
  <c r="F35"/>
  <c r="L34"/>
  <c r="K34"/>
  <c r="H34"/>
  <c r="G34"/>
  <c r="F34"/>
  <c r="K33"/>
  <c r="H33"/>
  <c r="G33"/>
  <c r="F33"/>
  <c r="L32"/>
  <c r="K32"/>
  <c r="H32"/>
  <c r="G32"/>
  <c r="F32"/>
  <c r="L31"/>
  <c r="K31"/>
  <c r="H31"/>
  <c r="G31"/>
  <c r="F31"/>
  <c r="K30"/>
  <c r="L30" s="1"/>
  <c r="H30"/>
  <c r="G30"/>
  <c r="F30"/>
  <c r="K29"/>
  <c r="H29"/>
  <c r="G29"/>
  <c r="F29"/>
  <c r="L28"/>
  <c r="K28"/>
  <c r="H28"/>
  <c r="G28"/>
  <c r="F28"/>
  <c r="L27"/>
  <c r="K27"/>
  <c r="H27"/>
  <c r="G27"/>
  <c r="F27"/>
  <c r="L26"/>
  <c r="K26"/>
  <c r="H26"/>
  <c r="G26"/>
  <c r="F26"/>
  <c r="K25"/>
  <c r="L25" s="1"/>
  <c r="H25"/>
  <c r="G25"/>
  <c r="F25"/>
  <c r="L24"/>
  <c r="K24"/>
  <c r="H24"/>
  <c r="G24"/>
  <c r="F24"/>
  <c r="L23"/>
  <c r="K23"/>
  <c r="H23"/>
  <c r="G23"/>
  <c r="F23"/>
  <c r="L22"/>
  <c r="K22"/>
  <c r="H22"/>
  <c r="G22"/>
  <c r="F22"/>
  <c r="K21"/>
  <c r="L21" s="1"/>
  <c r="H21"/>
  <c r="G21"/>
  <c r="F21"/>
  <c r="L20"/>
  <c r="K20"/>
  <c r="H20"/>
  <c r="G20"/>
  <c r="F20"/>
  <c r="L19"/>
  <c r="K19"/>
  <c r="H19"/>
  <c r="G19"/>
  <c r="F19"/>
  <c r="L18"/>
  <c r="K18"/>
  <c r="H18"/>
  <c r="G18"/>
  <c r="F18"/>
  <c r="K17"/>
  <c r="L17" s="1"/>
  <c r="H17"/>
  <c r="G17"/>
  <c r="F17"/>
  <c r="L16"/>
  <c r="K16"/>
  <c r="H16"/>
  <c r="G16"/>
  <c r="F16"/>
  <c r="L15"/>
  <c r="K15"/>
  <c r="H15"/>
  <c r="G15"/>
  <c r="F15"/>
  <c r="L14"/>
  <c r="K14"/>
  <c r="H14"/>
  <c r="G14"/>
  <c r="F14"/>
  <c r="K13"/>
  <c r="L13" s="1"/>
  <c r="H13"/>
  <c r="G13"/>
  <c r="F13"/>
  <c r="L12"/>
  <c r="K12"/>
  <c r="H12"/>
  <c r="G12"/>
  <c r="F12"/>
  <c r="K11"/>
  <c r="H11"/>
  <c r="G11"/>
  <c r="F11"/>
  <c r="L10"/>
  <c r="K10"/>
  <c r="H10"/>
  <c r="G10"/>
  <c r="F10"/>
  <c r="L9"/>
  <c r="K9"/>
  <c r="H9"/>
  <c r="G9"/>
  <c r="F9"/>
  <c r="K8"/>
  <c r="L8" s="1"/>
  <c r="H8"/>
  <c r="G8"/>
  <c r="F8"/>
  <c r="L7"/>
  <c r="K7"/>
  <c r="H7"/>
  <c r="G7"/>
  <c r="F7"/>
  <c r="L6"/>
  <c r="K6"/>
  <c r="H6"/>
  <c r="G6"/>
  <c r="F6"/>
  <c r="K5"/>
  <c r="H5"/>
  <c r="G5"/>
  <c r="F5"/>
  <c r="L4"/>
  <c r="K4"/>
  <c r="H4"/>
  <c r="G4"/>
  <c r="F4"/>
  <c r="K3"/>
  <c r="K82" s="1"/>
  <c r="H3"/>
  <c r="G3"/>
  <c r="F3"/>
  <c r="L2"/>
  <c r="K2"/>
  <c r="H2"/>
  <c r="G2"/>
  <c r="F2"/>
  <c r="J96" i="7"/>
  <c r="I96"/>
  <c r="I6" i="1" s="1"/>
  <c r="E96" i="7"/>
  <c r="E6" i="1" s="1"/>
  <c r="D96" i="7"/>
  <c r="G96" s="1"/>
  <c r="G6" i="1" s="1"/>
  <c r="C96" i="7"/>
  <c r="F96" s="1"/>
  <c r="F6" i="1" s="1"/>
  <c r="B96" i="7"/>
  <c r="L94"/>
  <c r="K94"/>
  <c r="H94"/>
  <c r="G94"/>
  <c r="F94"/>
  <c r="L93"/>
  <c r="K93"/>
  <c r="H93"/>
  <c r="G93"/>
  <c r="F93"/>
  <c r="L92"/>
  <c r="K92"/>
  <c r="H92"/>
  <c r="G92"/>
  <c r="F92"/>
  <c r="K91"/>
  <c r="L91" s="1"/>
  <c r="H91"/>
  <c r="G91"/>
  <c r="F91"/>
  <c r="L90"/>
  <c r="K90"/>
  <c r="H90"/>
  <c r="G90"/>
  <c r="F90"/>
  <c r="L89"/>
  <c r="K89"/>
  <c r="H89"/>
  <c r="G89"/>
  <c r="F89"/>
  <c r="L88"/>
  <c r="K88"/>
  <c r="H88"/>
  <c r="G88"/>
  <c r="F88"/>
  <c r="K87"/>
  <c r="L87" s="1"/>
  <c r="H87"/>
  <c r="G87"/>
  <c r="F87"/>
  <c r="L86"/>
  <c r="K86"/>
  <c r="H86"/>
  <c r="G86"/>
  <c r="F86"/>
  <c r="L85"/>
  <c r="K85"/>
  <c r="H85"/>
  <c r="G85"/>
  <c r="F85"/>
  <c r="L84"/>
  <c r="K84"/>
  <c r="H84"/>
  <c r="G84"/>
  <c r="F84"/>
  <c r="K83"/>
  <c r="L83" s="1"/>
  <c r="H83"/>
  <c r="G83"/>
  <c r="F83"/>
  <c r="L82"/>
  <c r="K82"/>
  <c r="H82"/>
  <c r="G82"/>
  <c r="F82"/>
  <c r="L81"/>
  <c r="K81"/>
  <c r="H81"/>
  <c r="G81"/>
  <c r="F81"/>
  <c r="L80"/>
  <c r="K80"/>
  <c r="H80"/>
  <c r="G80"/>
  <c r="F80"/>
  <c r="K79"/>
  <c r="L79" s="1"/>
  <c r="H79"/>
  <c r="G79"/>
  <c r="F79"/>
  <c r="L78"/>
  <c r="K78"/>
  <c r="H78"/>
  <c r="G78"/>
  <c r="F78"/>
  <c r="L77"/>
  <c r="K77"/>
  <c r="H77"/>
  <c r="G77"/>
  <c r="F77"/>
  <c r="L76"/>
  <c r="K76"/>
  <c r="H76"/>
  <c r="G76"/>
  <c r="F76"/>
  <c r="K75"/>
  <c r="L75" s="1"/>
  <c r="H75"/>
  <c r="G75"/>
  <c r="F75"/>
  <c r="L74"/>
  <c r="K74"/>
  <c r="H74"/>
  <c r="G74"/>
  <c r="F74"/>
  <c r="L73"/>
  <c r="K73"/>
  <c r="H73"/>
  <c r="G73"/>
  <c r="F73"/>
  <c r="L72"/>
  <c r="K72"/>
  <c r="H72"/>
  <c r="G72"/>
  <c r="F72"/>
  <c r="K71"/>
  <c r="L71" s="1"/>
  <c r="H71"/>
  <c r="G71"/>
  <c r="F71"/>
  <c r="L70"/>
  <c r="K70"/>
  <c r="H70"/>
  <c r="G70"/>
  <c r="F70"/>
  <c r="L69"/>
  <c r="K69"/>
  <c r="H69"/>
  <c r="G69"/>
  <c r="F69"/>
  <c r="L68"/>
  <c r="K68"/>
  <c r="H68"/>
  <c r="G68"/>
  <c r="F68"/>
  <c r="K67"/>
  <c r="L67" s="1"/>
  <c r="H67"/>
  <c r="G67"/>
  <c r="F67"/>
  <c r="L66"/>
  <c r="K66"/>
  <c r="H66"/>
  <c r="G66"/>
  <c r="F66"/>
  <c r="L65"/>
  <c r="K65"/>
  <c r="H65"/>
  <c r="G65"/>
  <c r="F65"/>
  <c r="L64"/>
  <c r="K64"/>
  <c r="H64"/>
  <c r="G64"/>
  <c r="F64"/>
  <c r="K63"/>
  <c r="L63" s="1"/>
  <c r="H63"/>
  <c r="G63"/>
  <c r="F63"/>
  <c r="L62"/>
  <c r="K62"/>
  <c r="H62"/>
  <c r="G62"/>
  <c r="F62"/>
  <c r="L61"/>
  <c r="K61"/>
  <c r="H61"/>
  <c r="G61"/>
  <c r="F61"/>
  <c r="L60"/>
  <c r="K60"/>
  <c r="H60"/>
  <c r="G60"/>
  <c r="F60"/>
  <c r="K59"/>
  <c r="L59" s="1"/>
  <c r="H59"/>
  <c r="G59"/>
  <c r="F59"/>
  <c r="L58"/>
  <c r="K58"/>
  <c r="H58"/>
  <c r="G58"/>
  <c r="F58"/>
  <c r="L57"/>
  <c r="K57"/>
  <c r="H57"/>
  <c r="G57"/>
  <c r="F57"/>
  <c r="L56"/>
  <c r="K56"/>
  <c r="H56"/>
  <c r="G56"/>
  <c r="F56"/>
  <c r="K55"/>
  <c r="L55" s="1"/>
  <c r="H55"/>
  <c r="G55"/>
  <c r="F55"/>
  <c r="L54"/>
  <c r="K54"/>
  <c r="H54"/>
  <c r="G54"/>
  <c r="F54"/>
  <c r="L53"/>
  <c r="K53"/>
  <c r="H53"/>
  <c r="G53"/>
  <c r="F53"/>
  <c r="L52"/>
  <c r="K52"/>
  <c r="H52"/>
  <c r="G52"/>
  <c r="F52"/>
  <c r="K51"/>
  <c r="L51" s="1"/>
  <c r="H51"/>
  <c r="G51"/>
  <c r="F51"/>
  <c r="L50"/>
  <c r="K50"/>
  <c r="H50"/>
  <c r="G50"/>
  <c r="F50"/>
  <c r="L49"/>
  <c r="K49"/>
  <c r="H49"/>
  <c r="G49"/>
  <c r="F49"/>
  <c r="L48"/>
  <c r="K48"/>
  <c r="H48"/>
  <c r="G48"/>
  <c r="F48"/>
  <c r="K47"/>
  <c r="L47" s="1"/>
  <c r="H47"/>
  <c r="G47"/>
  <c r="F47"/>
  <c r="L46"/>
  <c r="K46"/>
  <c r="H46"/>
  <c r="G46"/>
  <c r="F46"/>
  <c r="L45"/>
  <c r="K45"/>
  <c r="H45"/>
  <c r="G45"/>
  <c r="F45"/>
  <c r="L44"/>
  <c r="K44"/>
  <c r="H44"/>
  <c r="G44"/>
  <c r="F44"/>
  <c r="K43"/>
  <c r="L43" s="1"/>
  <c r="H43"/>
  <c r="G43"/>
  <c r="F43"/>
  <c r="L42"/>
  <c r="K42"/>
  <c r="H42"/>
  <c r="G42"/>
  <c r="F42"/>
  <c r="L41"/>
  <c r="K41"/>
  <c r="H41"/>
  <c r="G41"/>
  <c r="F41"/>
  <c r="L40"/>
  <c r="K40"/>
  <c r="H40"/>
  <c r="G40"/>
  <c r="F40"/>
  <c r="K39"/>
  <c r="L39" s="1"/>
  <c r="H39"/>
  <c r="G39"/>
  <c r="F39"/>
  <c r="L38"/>
  <c r="K38"/>
  <c r="H38"/>
  <c r="G38"/>
  <c r="F38"/>
  <c r="L37"/>
  <c r="K37"/>
  <c r="H37"/>
  <c r="G37"/>
  <c r="F37"/>
  <c r="L36"/>
  <c r="K36"/>
  <c r="H36"/>
  <c r="G36"/>
  <c r="F36"/>
  <c r="K35"/>
  <c r="L35" s="1"/>
  <c r="H35"/>
  <c r="G35"/>
  <c r="F35"/>
  <c r="L34"/>
  <c r="K34"/>
  <c r="H34"/>
  <c r="G34"/>
  <c r="F34"/>
  <c r="L33"/>
  <c r="K33"/>
  <c r="H33"/>
  <c r="G33"/>
  <c r="F33"/>
  <c r="L32"/>
  <c r="K32"/>
  <c r="H32"/>
  <c r="G32"/>
  <c r="F32"/>
  <c r="K31"/>
  <c r="L31" s="1"/>
  <c r="H31"/>
  <c r="G31"/>
  <c r="F31"/>
  <c r="L30"/>
  <c r="K30"/>
  <c r="H30"/>
  <c r="G30"/>
  <c r="F30"/>
  <c r="L29"/>
  <c r="K29"/>
  <c r="H29"/>
  <c r="G29"/>
  <c r="F29"/>
  <c r="L28"/>
  <c r="K28"/>
  <c r="H28"/>
  <c r="G28"/>
  <c r="F28"/>
  <c r="K27"/>
  <c r="L27" s="1"/>
  <c r="H27"/>
  <c r="G27"/>
  <c r="F27"/>
  <c r="L26"/>
  <c r="K26"/>
  <c r="H26"/>
  <c r="G26"/>
  <c r="F26"/>
  <c r="L25"/>
  <c r="K25"/>
  <c r="H25"/>
  <c r="G25"/>
  <c r="F25"/>
  <c r="L24"/>
  <c r="K24"/>
  <c r="H24"/>
  <c r="G24"/>
  <c r="F24"/>
  <c r="K23"/>
  <c r="L23" s="1"/>
  <c r="H23"/>
  <c r="G23"/>
  <c r="F23"/>
  <c r="L22"/>
  <c r="K22"/>
  <c r="H22"/>
  <c r="G22"/>
  <c r="F22"/>
  <c r="L21"/>
  <c r="K21"/>
  <c r="H21"/>
  <c r="G21"/>
  <c r="F21"/>
  <c r="L20"/>
  <c r="K20"/>
  <c r="H20"/>
  <c r="G20"/>
  <c r="F20"/>
  <c r="K19"/>
  <c r="L19" s="1"/>
  <c r="H19"/>
  <c r="G19"/>
  <c r="F19"/>
  <c r="L18"/>
  <c r="K18"/>
  <c r="H18"/>
  <c r="G18"/>
  <c r="F18"/>
  <c r="L17"/>
  <c r="K17"/>
  <c r="H17"/>
  <c r="G17"/>
  <c r="F17"/>
  <c r="L16"/>
  <c r="K16"/>
  <c r="H16"/>
  <c r="G16"/>
  <c r="F16"/>
  <c r="K15"/>
  <c r="L15" s="1"/>
  <c r="H15"/>
  <c r="G15"/>
  <c r="F15"/>
  <c r="L14"/>
  <c r="K14"/>
  <c r="H14"/>
  <c r="G14"/>
  <c r="F14"/>
  <c r="L13"/>
  <c r="K13"/>
  <c r="H13"/>
  <c r="G13"/>
  <c r="F13"/>
  <c r="L12"/>
  <c r="K12"/>
  <c r="H12"/>
  <c r="G12"/>
  <c r="F12"/>
  <c r="K11"/>
  <c r="L11" s="1"/>
  <c r="H11"/>
  <c r="G11"/>
  <c r="F11"/>
  <c r="L10"/>
  <c r="K10"/>
  <c r="H10"/>
  <c r="G10"/>
  <c r="F10"/>
  <c r="L9"/>
  <c r="K9"/>
  <c r="H9"/>
  <c r="G9"/>
  <c r="F9"/>
  <c r="L8"/>
  <c r="K8"/>
  <c r="H8"/>
  <c r="G8"/>
  <c r="F8"/>
  <c r="K7"/>
  <c r="L7" s="1"/>
  <c r="H7"/>
  <c r="G7"/>
  <c r="F7"/>
  <c r="L6"/>
  <c r="K6"/>
  <c r="H6"/>
  <c r="G6"/>
  <c r="F6"/>
  <c r="L5"/>
  <c r="K5"/>
  <c r="H5"/>
  <c r="G5"/>
  <c r="F5"/>
  <c r="L4"/>
  <c r="K4"/>
  <c r="H4"/>
  <c r="G4"/>
  <c r="F4"/>
  <c r="K3"/>
  <c r="L3" s="1"/>
  <c r="H3"/>
  <c r="G3"/>
  <c r="F3"/>
  <c r="L2"/>
  <c r="K2"/>
  <c r="K96" s="1"/>
  <c r="L96" s="1"/>
  <c r="H2"/>
  <c r="G2"/>
  <c r="F2"/>
  <c r="J86" i="6"/>
  <c r="I86"/>
  <c r="E86"/>
  <c r="H86" s="1"/>
  <c r="H5" i="1" s="1"/>
  <c r="D86" i="6"/>
  <c r="G86" s="1"/>
  <c r="G5" i="1" s="1"/>
  <c r="C86" i="6"/>
  <c r="F86" s="1"/>
  <c r="F5" i="1" s="1"/>
  <c r="B86" i="6"/>
  <c r="L84"/>
  <c r="K84"/>
  <c r="H84"/>
  <c r="G84"/>
  <c r="F84"/>
  <c r="L83"/>
  <c r="K83"/>
  <c r="H83"/>
  <c r="G83"/>
  <c r="F83"/>
  <c r="L82"/>
  <c r="K82"/>
  <c r="H82"/>
  <c r="G82"/>
  <c r="F82"/>
  <c r="K81"/>
  <c r="L81" s="1"/>
  <c r="H81"/>
  <c r="G81"/>
  <c r="F81"/>
  <c r="L80"/>
  <c r="K80"/>
  <c r="H80"/>
  <c r="G80"/>
  <c r="F80"/>
  <c r="L79"/>
  <c r="K79"/>
  <c r="H79"/>
  <c r="G79"/>
  <c r="F79"/>
  <c r="L78"/>
  <c r="K78"/>
  <c r="H78"/>
  <c r="G78"/>
  <c r="F78"/>
  <c r="K77"/>
  <c r="L77" s="1"/>
  <c r="H77"/>
  <c r="G77"/>
  <c r="F77"/>
  <c r="L76"/>
  <c r="K76"/>
  <c r="H76"/>
  <c r="G76"/>
  <c r="F76"/>
  <c r="L75"/>
  <c r="K75"/>
  <c r="H75"/>
  <c r="G75"/>
  <c r="F75"/>
  <c r="L74"/>
  <c r="K74"/>
  <c r="H74"/>
  <c r="G74"/>
  <c r="F74"/>
  <c r="K73"/>
  <c r="L73" s="1"/>
  <c r="H73"/>
  <c r="G73"/>
  <c r="F73"/>
  <c r="L72"/>
  <c r="K72"/>
  <c r="H72"/>
  <c r="G72"/>
  <c r="F72"/>
  <c r="L71"/>
  <c r="K71"/>
  <c r="H71"/>
  <c r="G71"/>
  <c r="F71"/>
  <c r="L70"/>
  <c r="K70"/>
  <c r="H70"/>
  <c r="G70"/>
  <c r="F70"/>
  <c r="K69"/>
  <c r="L69" s="1"/>
  <c r="H69"/>
  <c r="G69"/>
  <c r="F69"/>
  <c r="L68"/>
  <c r="K68"/>
  <c r="H68"/>
  <c r="G68"/>
  <c r="F68"/>
  <c r="L67"/>
  <c r="K67"/>
  <c r="H67"/>
  <c r="G67"/>
  <c r="F67"/>
  <c r="L66"/>
  <c r="K66"/>
  <c r="H66"/>
  <c r="G66"/>
  <c r="F66"/>
  <c r="K65"/>
  <c r="L65" s="1"/>
  <c r="H65"/>
  <c r="G65"/>
  <c r="F65"/>
  <c r="L64"/>
  <c r="K64"/>
  <c r="H64"/>
  <c r="G64"/>
  <c r="F64"/>
  <c r="L63"/>
  <c r="K63"/>
  <c r="H63"/>
  <c r="G63"/>
  <c r="F63"/>
  <c r="L62"/>
  <c r="K62"/>
  <c r="H62"/>
  <c r="G62"/>
  <c r="F62"/>
  <c r="K61"/>
  <c r="L61" s="1"/>
  <c r="H61"/>
  <c r="G61"/>
  <c r="F61"/>
  <c r="L60"/>
  <c r="K60"/>
  <c r="H60"/>
  <c r="G60"/>
  <c r="F60"/>
  <c r="L59"/>
  <c r="K59"/>
  <c r="H59"/>
  <c r="G59"/>
  <c r="F59"/>
  <c r="L58"/>
  <c r="K58"/>
  <c r="H58"/>
  <c r="G58"/>
  <c r="F58"/>
  <c r="K57"/>
  <c r="L57" s="1"/>
  <c r="H57"/>
  <c r="G57"/>
  <c r="F57"/>
  <c r="L56"/>
  <c r="K56"/>
  <c r="H56"/>
  <c r="G56"/>
  <c r="F56"/>
  <c r="L55"/>
  <c r="K55"/>
  <c r="H55"/>
  <c r="G55"/>
  <c r="F55"/>
  <c r="L54"/>
  <c r="K54"/>
  <c r="H54"/>
  <c r="G54"/>
  <c r="F54"/>
  <c r="K53"/>
  <c r="L53" s="1"/>
  <c r="H53"/>
  <c r="G53"/>
  <c r="F53"/>
  <c r="L52"/>
  <c r="K52"/>
  <c r="H52"/>
  <c r="G52"/>
  <c r="F52"/>
  <c r="L51"/>
  <c r="K51"/>
  <c r="H51"/>
  <c r="G51"/>
  <c r="F51"/>
  <c r="L50"/>
  <c r="K50"/>
  <c r="H50"/>
  <c r="G50"/>
  <c r="F50"/>
  <c r="K49"/>
  <c r="L49" s="1"/>
  <c r="H49"/>
  <c r="G49"/>
  <c r="F49"/>
  <c r="L48"/>
  <c r="K48"/>
  <c r="H48"/>
  <c r="G48"/>
  <c r="F48"/>
  <c r="L47"/>
  <c r="K47"/>
  <c r="H47"/>
  <c r="G47"/>
  <c r="F47"/>
  <c r="L46"/>
  <c r="K46"/>
  <c r="H46"/>
  <c r="G46"/>
  <c r="F46"/>
  <c r="K45"/>
  <c r="L45" s="1"/>
  <c r="H45"/>
  <c r="G45"/>
  <c r="F45"/>
  <c r="L44"/>
  <c r="K44"/>
  <c r="H44"/>
  <c r="G44"/>
  <c r="F44"/>
  <c r="L43"/>
  <c r="K43"/>
  <c r="H43"/>
  <c r="G43"/>
  <c r="F43"/>
  <c r="L42"/>
  <c r="K42"/>
  <c r="H42"/>
  <c r="G42"/>
  <c r="F42"/>
  <c r="K41"/>
  <c r="L41" s="1"/>
  <c r="H41"/>
  <c r="G41"/>
  <c r="F41"/>
  <c r="L40"/>
  <c r="K40"/>
  <c r="H40"/>
  <c r="G40"/>
  <c r="F40"/>
  <c r="L39"/>
  <c r="K39"/>
  <c r="H39"/>
  <c r="G39"/>
  <c r="F39"/>
  <c r="L38"/>
  <c r="K38"/>
  <c r="H38"/>
  <c r="G38"/>
  <c r="F38"/>
  <c r="K37"/>
  <c r="L37" s="1"/>
  <c r="H37"/>
  <c r="G37"/>
  <c r="F37"/>
  <c r="L36"/>
  <c r="K36"/>
  <c r="H36"/>
  <c r="G36"/>
  <c r="F36"/>
  <c r="L35"/>
  <c r="K35"/>
  <c r="H35"/>
  <c r="G35"/>
  <c r="F35"/>
  <c r="L34"/>
  <c r="K34"/>
  <c r="H34"/>
  <c r="G34"/>
  <c r="F34"/>
  <c r="K33"/>
  <c r="L33" s="1"/>
  <c r="H33"/>
  <c r="G33"/>
  <c r="F33"/>
  <c r="L32"/>
  <c r="K32"/>
  <c r="H32"/>
  <c r="G32"/>
  <c r="F32"/>
  <c r="L31"/>
  <c r="K31"/>
  <c r="H31"/>
  <c r="G31"/>
  <c r="F31"/>
  <c r="L30"/>
  <c r="K30"/>
  <c r="H30"/>
  <c r="G30"/>
  <c r="F30"/>
  <c r="K29"/>
  <c r="L29" s="1"/>
  <c r="H29"/>
  <c r="G29"/>
  <c r="F29"/>
  <c r="L28"/>
  <c r="K28"/>
  <c r="H28"/>
  <c r="G28"/>
  <c r="F28"/>
  <c r="L27"/>
  <c r="K27"/>
  <c r="H27"/>
  <c r="G27"/>
  <c r="F27"/>
  <c r="L26"/>
  <c r="K26"/>
  <c r="H26"/>
  <c r="G26"/>
  <c r="F26"/>
  <c r="K25"/>
  <c r="L25" s="1"/>
  <c r="H25"/>
  <c r="G25"/>
  <c r="F25"/>
  <c r="L24"/>
  <c r="K24"/>
  <c r="H24"/>
  <c r="G24"/>
  <c r="F24"/>
  <c r="L23"/>
  <c r="K23"/>
  <c r="H23"/>
  <c r="G23"/>
  <c r="F23"/>
  <c r="L22"/>
  <c r="K22"/>
  <c r="H22"/>
  <c r="G22"/>
  <c r="F22"/>
  <c r="K21"/>
  <c r="L21" s="1"/>
  <c r="H21"/>
  <c r="G21"/>
  <c r="F21"/>
  <c r="L20"/>
  <c r="K20"/>
  <c r="H20"/>
  <c r="G20"/>
  <c r="F20"/>
  <c r="L19"/>
  <c r="K19"/>
  <c r="H19"/>
  <c r="G19"/>
  <c r="F19"/>
  <c r="L18"/>
  <c r="K18"/>
  <c r="H18"/>
  <c r="G18"/>
  <c r="F18"/>
  <c r="K17"/>
  <c r="L17" s="1"/>
  <c r="H17"/>
  <c r="G17"/>
  <c r="F17"/>
  <c r="L16"/>
  <c r="K16"/>
  <c r="H16"/>
  <c r="G16"/>
  <c r="F16"/>
  <c r="L15"/>
  <c r="K15"/>
  <c r="H15"/>
  <c r="G15"/>
  <c r="F15"/>
  <c r="L14"/>
  <c r="K14"/>
  <c r="H14"/>
  <c r="G14"/>
  <c r="F14"/>
  <c r="K13"/>
  <c r="L13" s="1"/>
  <c r="H13"/>
  <c r="G13"/>
  <c r="F13"/>
  <c r="L12"/>
  <c r="K12"/>
  <c r="H12"/>
  <c r="G12"/>
  <c r="F12"/>
  <c r="L11"/>
  <c r="K11"/>
  <c r="H11"/>
  <c r="G11"/>
  <c r="F11"/>
  <c r="L10"/>
  <c r="K10"/>
  <c r="H10"/>
  <c r="G10"/>
  <c r="F10"/>
  <c r="K9"/>
  <c r="L9" s="1"/>
  <c r="H9"/>
  <c r="G9"/>
  <c r="F9"/>
  <c r="L8"/>
  <c r="K8"/>
  <c r="H8"/>
  <c r="G8"/>
  <c r="F8"/>
  <c r="L7"/>
  <c r="K7"/>
  <c r="H7"/>
  <c r="G7"/>
  <c r="F7"/>
  <c r="L6"/>
  <c r="K6"/>
  <c r="H6"/>
  <c r="G6"/>
  <c r="F6"/>
  <c r="K5"/>
  <c r="L5" s="1"/>
  <c r="H5"/>
  <c r="G5"/>
  <c r="F5"/>
  <c r="L4"/>
  <c r="K4"/>
  <c r="H4"/>
  <c r="G4"/>
  <c r="F4"/>
  <c r="L3"/>
  <c r="K3"/>
  <c r="H3"/>
  <c r="G3"/>
  <c r="F3"/>
  <c r="L2"/>
  <c r="K2"/>
  <c r="K86" s="1"/>
  <c r="L86" s="1"/>
  <c r="H2"/>
  <c r="G2"/>
  <c r="F2"/>
  <c r="J60" i="5"/>
  <c r="J4" i="1" s="1"/>
  <c r="I60" i="5"/>
  <c r="E60"/>
  <c r="C60"/>
  <c r="B60"/>
  <c r="L58"/>
  <c r="K58"/>
  <c r="H58"/>
  <c r="G58"/>
  <c r="F58"/>
  <c r="K57"/>
  <c r="L57" s="1"/>
  <c r="H57"/>
  <c r="G57"/>
  <c r="F57"/>
  <c r="L56"/>
  <c r="K56"/>
  <c r="H56"/>
  <c r="G56"/>
  <c r="F56"/>
  <c r="L55"/>
  <c r="K55"/>
  <c r="H55"/>
  <c r="G55"/>
  <c r="F55"/>
  <c r="L54"/>
  <c r="K54"/>
  <c r="H54"/>
  <c r="G54"/>
  <c r="F54"/>
  <c r="K53"/>
  <c r="L53" s="1"/>
  <c r="H53"/>
  <c r="G53"/>
  <c r="F53"/>
  <c r="L52"/>
  <c r="K52"/>
  <c r="H52"/>
  <c r="G52"/>
  <c r="F52"/>
  <c r="L51"/>
  <c r="K51"/>
  <c r="H51"/>
  <c r="G51"/>
  <c r="F51"/>
  <c r="L50"/>
  <c r="K50"/>
  <c r="H50"/>
  <c r="G50"/>
  <c r="F50"/>
  <c r="K49"/>
  <c r="L49" s="1"/>
  <c r="H49"/>
  <c r="G49"/>
  <c r="F49"/>
  <c r="L48"/>
  <c r="K48"/>
  <c r="H48"/>
  <c r="G48"/>
  <c r="F48"/>
  <c r="L47"/>
  <c r="K47"/>
  <c r="H47"/>
  <c r="G47"/>
  <c r="F47"/>
  <c r="L46"/>
  <c r="K46"/>
  <c r="H46"/>
  <c r="G46"/>
  <c r="F46"/>
  <c r="K45"/>
  <c r="L45" s="1"/>
  <c r="H45"/>
  <c r="G45"/>
  <c r="F45"/>
  <c r="L44"/>
  <c r="K44"/>
  <c r="H44"/>
  <c r="G44"/>
  <c r="F44"/>
  <c r="L43"/>
  <c r="K43"/>
  <c r="H43"/>
  <c r="G43"/>
  <c r="F43"/>
  <c r="L42"/>
  <c r="K42"/>
  <c r="H42"/>
  <c r="G42"/>
  <c r="F42"/>
  <c r="K41"/>
  <c r="L41" s="1"/>
  <c r="H41"/>
  <c r="G41"/>
  <c r="F41"/>
  <c r="L40"/>
  <c r="K40"/>
  <c r="H40"/>
  <c r="G40"/>
  <c r="F40"/>
  <c r="L39"/>
  <c r="K39"/>
  <c r="H39"/>
  <c r="G39"/>
  <c r="F39"/>
  <c r="L38"/>
  <c r="K38"/>
  <c r="H38"/>
  <c r="G38"/>
  <c r="F38"/>
  <c r="K37"/>
  <c r="L37" s="1"/>
  <c r="H37"/>
  <c r="G37"/>
  <c r="F37"/>
  <c r="L36"/>
  <c r="K36"/>
  <c r="H36"/>
  <c r="G36"/>
  <c r="F36"/>
  <c r="L35"/>
  <c r="K35"/>
  <c r="H35"/>
  <c r="G35"/>
  <c r="F35"/>
  <c r="L34"/>
  <c r="K34"/>
  <c r="H34"/>
  <c r="G34"/>
  <c r="F34"/>
  <c r="K33"/>
  <c r="L33" s="1"/>
  <c r="H33"/>
  <c r="G33"/>
  <c r="F33"/>
  <c r="L32"/>
  <c r="K32"/>
  <c r="H32"/>
  <c r="G32"/>
  <c r="F32"/>
  <c r="L31"/>
  <c r="K31"/>
  <c r="H31"/>
  <c r="G31"/>
  <c r="F31"/>
  <c r="L30"/>
  <c r="K30"/>
  <c r="H30"/>
  <c r="G30"/>
  <c r="F30"/>
  <c r="K29"/>
  <c r="L29" s="1"/>
  <c r="H29"/>
  <c r="G29"/>
  <c r="F29"/>
  <c r="L28"/>
  <c r="K28"/>
  <c r="H28"/>
  <c r="G28"/>
  <c r="F28"/>
  <c r="L27"/>
  <c r="K27"/>
  <c r="H27"/>
  <c r="G27"/>
  <c r="F27"/>
  <c r="L26"/>
  <c r="K26"/>
  <c r="H26"/>
  <c r="G26"/>
  <c r="F26"/>
  <c r="K25"/>
  <c r="L25" s="1"/>
  <c r="H25"/>
  <c r="G25"/>
  <c r="F25"/>
  <c r="L24"/>
  <c r="K24"/>
  <c r="H24"/>
  <c r="G24"/>
  <c r="F24"/>
  <c r="L23"/>
  <c r="K23"/>
  <c r="H23"/>
  <c r="G23"/>
  <c r="F23"/>
  <c r="L22"/>
  <c r="K22"/>
  <c r="H22"/>
  <c r="G22"/>
  <c r="F22"/>
  <c r="K21"/>
  <c r="L21" s="1"/>
  <c r="H21"/>
  <c r="G21"/>
  <c r="F21"/>
  <c r="L20"/>
  <c r="K20"/>
  <c r="H20"/>
  <c r="G20"/>
  <c r="F20"/>
  <c r="L19"/>
  <c r="K19"/>
  <c r="H19"/>
  <c r="G19"/>
  <c r="F19"/>
  <c r="L18"/>
  <c r="K18"/>
  <c r="H18"/>
  <c r="G18"/>
  <c r="F18"/>
  <c r="K17"/>
  <c r="L17" s="1"/>
  <c r="H17"/>
  <c r="G17"/>
  <c r="F17"/>
  <c r="L16"/>
  <c r="K16"/>
  <c r="H16"/>
  <c r="G16"/>
  <c r="F16"/>
  <c r="L15"/>
  <c r="K15"/>
  <c r="H15"/>
  <c r="G15"/>
  <c r="F15"/>
  <c r="L14"/>
  <c r="K14"/>
  <c r="H14"/>
  <c r="G14"/>
  <c r="F14"/>
  <c r="K13"/>
  <c r="L13" s="1"/>
  <c r="H13"/>
  <c r="G13"/>
  <c r="F13"/>
  <c r="L12"/>
  <c r="K12"/>
  <c r="H12"/>
  <c r="G12"/>
  <c r="F12"/>
  <c r="L11"/>
  <c r="K11"/>
  <c r="H11"/>
  <c r="G11"/>
  <c r="F11"/>
  <c r="L10"/>
  <c r="K10"/>
  <c r="H10"/>
  <c r="G10"/>
  <c r="F10"/>
  <c r="K9"/>
  <c r="L9" s="1"/>
  <c r="H9"/>
  <c r="G9"/>
  <c r="F9"/>
  <c r="L8"/>
  <c r="K8"/>
  <c r="H8"/>
  <c r="G8"/>
  <c r="F8"/>
  <c r="L7"/>
  <c r="K7"/>
  <c r="H7"/>
  <c r="G7"/>
  <c r="F7"/>
  <c r="L6"/>
  <c r="K6"/>
  <c r="H6"/>
  <c r="G6"/>
  <c r="F6"/>
  <c r="K5"/>
  <c r="L5" s="1"/>
  <c r="H5"/>
  <c r="G5"/>
  <c r="F5"/>
  <c r="F4"/>
  <c r="D4"/>
  <c r="H4" s="1"/>
  <c r="L3"/>
  <c r="K3"/>
  <c r="H3"/>
  <c r="G3"/>
  <c r="F3"/>
  <c r="K2"/>
  <c r="H2"/>
  <c r="G2"/>
  <c r="F2"/>
  <c r="J98" i="3"/>
  <c r="I98"/>
  <c r="E98"/>
  <c r="D98"/>
  <c r="G98" s="1"/>
  <c r="G3" i="1" s="1"/>
  <c r="C98" i="3"/>
  <c r="F98" s="1"/>
  <c r="F3" i="1" s="1"/>
  <c r="B98" i="3"/>
  <c r="K96"/>
  <c r="L96" s="1"/>
  <c r="H96"/>
  <c r="G96"/>
  <c r="F96"/>
  <c r="L95"/>
  <c r="K95"/>
  <c r="H95"/>
  <c r="G95"/>
  <c r="F95"/>
  <c r="L94"/>
  <c r="K94"/>
  <c r="H94"/>
  <c r="G94"/>
  <c r="F94"/>
  <c r="L93"/>
  <c r="K93"/>
  <c r="H93"/>
  <c r="G93"/>
  <c r="F93"/>
  <c r="K92"/>
  <c r="L92" s="1"/>
  <c r="H92"/>
  <c r="G92"/>
  <c r="F92"/>
  <c r="L91"/>
  <c r="K91"/>
  <c r="H91"/>
  <c r="G91"/>
  <c r="F91"/>
  <c r="L90"/>
  <c r="K90"/>
  <c r="H90"/>
  <c r="G90"/>
  <c r="F90"/>
  <c r="L89"/>
  <c r="K89"/>
  <c r="H89"/>
  <c r="G89"/>
  <c r="F89"/>
  <c r="K88"/>
  <c r="L88" s="1"/>
  <c r="H88"/>
  <c r="G88"/>
  <c r="F88"/>
  <c r="L87"/>
  <c r="K87"/>
  <c r="H87"/>
  <c r="G87"/>
  <c r="F87"/>
  <c r="L86"/>
  <c r="K86"/>
  <c r="H86"/>
  <c r="G86"/>
  <c r="F86"/>
  <c r="L85"/>
  <c r="K85"/>
  <c r="H85"/>
  <c r="G85"/>
  <c r="F85"/>
  <c r="K84"/>
  <c r="L84" s="1"/>
  <c r="H84"/>
  <c r="G84"/>
  <c r="F84"/>
  <c r="L83"/>
  <c r="K83"/>
  <c r="H83"/>
  <c r="G83"/>
  <c r="F83"/>
  <c r="L82"/>
  <c r="K82"/>
  <c r="H82"/>
  <c r="G82"/>
  <c r="F82"/>
  <c r="L81"/>
  <c r="K81"/>
  <c r="H81"/>
  <c r="G81"/>
  <c r="F81"/>
  <c r="K80"/>
  <c r="L80" s="1"/>
  <c r="H80"/>
  <c r="G80"/>
  <c r="F80"/>
  <c r="L79"/>
  <c r="K79"/>
  <c r="H79"/>
  <c r="G79"/>
  <c r="F79"/>
  <c r="L78"/>
  <c r="K78"/>
  <c r="H78"/>
  <c r="G78"/>
  <c r="F78"/>
  <c r="L77"/>
  <c r="K77"/>
  <c r="H77"/>
  <c r="G77"/>
  <c r="F77"/>
  <c r="K76"/>
  <c r="L76" s="1"/>
  <c r="H76"/>
  <c r="G76"/>
  <c r="F76"/>
  <c r="L75"/>
  <c r="K75"/>
  <c r="H75"/>
  <c r="G75"/>
  <c r="F75"/>
  <c r="L74"/>
  <c r="K74"/>
  <c r="H74"/>
  <c r="G74"/>
  <c r="F74"/>
  <c r="L73"/>
  <c r="K73"/>
  <c r="H73"/>
  <c r="G73"/>
  <c r="F73"/>
  <c r="K72"/>
  <c r="L72" s="1"/>
  <c r="H72"/>
  <c r="G72"/>
  <c r="F72"/>
  <c r="L71"/>
  <c r="K71"/>
  <c r="H71"/>
  <c r="G71"/>
  <c r="F71"/>
  <c r="L70"/>
  <c r="K70"/>
  <c r="H70"/>
  <c r="G70"/>
  <c r="F70"/>
  <c r="L69"/>
  <c r="K69"/>
  <c r="H69"/>
  <c r="G69"/>
  <c r="F69"/>
  <c r="K68"/>
  <c r="L68" s="1"/>
  <c r="H68"/>
  <c r="G68"/>
  <c r="F68"/>
  <c r="L67"/>
  <c r="K67"/>
  <c r="H67"/>
  <c r="G67"/>
  <c r="F67"/>
  <c r="L66"/>
  <c r="K66"/>
  <c r="H66"/>
  <c r="G66"/>
  <c r="F66"/>
  <c r="L65"/>
  <c r="K65"/>
  <c r="H65"/>
  <c r="G65"/>
  <c r="F65"/>
  <c r="K64"/>
  <c r="L64" s="1"/>
  <c r="H64"/>
  <c r="G64"/>
  <c r="F64"/>
  <c r="L63"/>
  <c r="K63"/>
  <c r="H63"/>
  <c r="G63"/>
  <c r="F63"/>
  <c r="L62"/>
  <c r="K62"/>
  <c r="H62"/>
  <c r="G62"/>
  <c r="F62"/>
  <c r="L61"/>
  <c r="K61"/>
  <c r="H61"/>
  <c r="G61"/>
  <c r="F61"/>
  <c r="K60"/>
  <c r="L60" s="1"/>
  <c r="H60"/>
  <c r="G60"/>
  <c r="F60"/>
  <c r="L59"/>
  <c r="K59"/>
  <c r="H59"/>
  <c r="G59"/>
  <c r="F59"/>
  <c r="L58"/>
  <c r="K58"/>
  <c r="H58"/>
  <c r="G58"/>
  <c r="F58"/>
  <c r="L57"/>
  <c r="K57"/>
  <c r="H57"/>
  <c r="G57"/>
  <c r="F57"/>
  <c r="K56"/>
  <c r="L56" s="1"/>
  <c r="H56"/>
  <c r="G56"/>
  <c r="F56"/>
  <c r="L55"/>
  <c r="K55"/>
  <c r="H55"/>
  <c r="G55"/>
  <c r="F55"/>
  <c r="L54"/>
  <c r="K54"/>
  <c r="H54"/>
  <c r="G54"/>
  <c r="F54"/>
  <c r="L53"/>
  <c r="K53"/>
  <c r="H53"/>
  <c r="G53"/>
  <c r="F53"/>
  <c r="K52"/>
  <c r="L52" s="1"/>
  <c r="H52"/>
  <c r="G52"/>
  <c r="F52"/>
  <c r="L51"/>
  <c r="K51"/>
  <c r="H51"/>
  <c r="G51"/>
  <c r="F51"/>
  <c r="L50"/>
  <c r="K50"/>
  <c r="H50"/>
  <c r="G50"/>
  <c r="F50"/>
  <c r="L49"/>
  <c r="K49"/>
  <c r="H49"/>
  <c r="G49"/>
  <c r="F49"/>
  <c r="K48"/>
  <c r="L48" s="1"/>
  <c r="H48"/>
  <c r="G48"/>
  <c r="F48"/>
  <c r="L47"/>
  <c r="K47"/>
  <c r="H47"/>
  <c r="G47"/>
  <c r="F47"/>
  <c r="L46"/>
  <c r="K46"/>
  <c r="H46"/>
  <c r="G46"/>
  <c r="F46"/>
  <c r="L45"/>
  <c r="K45"/>
  <c r="H45"/>
  <c r="G45"/>
  <c r="F45"/>
  <c r="K44"/>
  <c r="L44" s="1"/>
  <c r="H44"/>
  <c r="G44"/>
  <c r="F44"/>
  <c r="L43"/>
  <c r="K43"/>
  <c r="H43"/>
  <c r="G43"/>
  <c r="F43"/>
  <c r="L42"/>
  <c r="K42"/>
  <c r="H42"/>
  <c r="G42"/>
  <c r="F42"/>
  <c r="L41"/>
  <c r="K41"/>
  <c r="H41"/>
  <c r="G41"/>
  <c r="F41"/>
  <c r="K40"/>
  <c r="L40" s="1"/>
  <c r="H40"/>
  <c r="G40"/>
  <c r="F40"/>
  <c r="L39"/>
  <c r="K39"/>
  <c r="H39"/>
  <c r="G39"/>
  <c r="F39"/>
  <c r="L38"/>
  <c r="K38"/>
  <c r="H38"/>
  <c r="G38"/>
  <c r="F38"/>
  <c r="L37"/>
  <c r="K37"/>
  <c r="H37"/>
  <c r="G37"/>
  <c r="F37"/>
  <c r="K36"/>
  <c r="L36" s="1"/>
  <c r="H36"/>
  <c r="G36"/>
  <c r="F36"/>
  <c r="L35"/>
  <c r="K35"/>
  <c r="H35"/>
  <c r="G35"/>
  <c r="F35"/>
  <c r="L34"/>
  <c r="K34"/>
  <c r="H34"/>
  <c r="G34"/>
  <c r="F34"/>
  <c r="L33"/>
  <c r="K33"/>
  <c r="H33"/>
  <c r="G33"/>
  <c r="F33"/>
  <c r="K32"/>
  <c r="L32" s="1"/>
  <c r="H32"/>
  <c r="G32"/>
  <c r="F32"/>
  <c r="L31"/>
  <c r="K31"/>
  <c r="H31"/>
  <c r="G31"/>
  <c r="F31"/>
  <c r="L30"/>
  <c r="K30"/>
  <c r="H30"/>
  <c r="G30"/>
  <c r="F30"/>
  <c r="L29"/>
  <c r="K29"/>
  <c r="H29"/>
  <c r="G29"/>
  <c r="F29"/>
  <c r="K28"/>
  <c r="L28" s="1"/>
  <c r="H28"/>
  <c r="G28"/>
  <c r="F28"/>
  <c r="L27"/>
  <c r="K27"/>
  <c r="H27"/>
  <c r="G27"/>
  <c r="F27"/>
  <c r="L26"/>
  <c r="K26"/>
  <c r="H26"/>
  <c r="G26"/>
  <c r="F26"/>
  <c r="L25"/>
  <c r="K25"/>
  <c r="H25"/>
  <c r="G25"/>
  <c r="F25"/>
  <c r="K24"/>
  <c r="L24" s="1"/>
  <c r="H24"/>
  <c r="G24"/>
  <c r="F24"/>
  <c r="L23"/>
  <c r="K23"/>
  <c r="H23"/>
  <c r="G23"/>
  <c r="F23"/>
  <c r="L22"/>
  <c r="K22"/>
  <c r="H22"/>
  <c r="G22"/>
  <c r="F22"/>
  <c r="L21"/>
  <c r="K21"/>
  <c r="H21"/>
  <c r="G21"/>
  <c r="F21"/>
  <c r="K20"/>
  <c r="L20" s="1"/>
  <c r="H20"/>
  <c r="G20"/>
  <c r="F20"/>
  <c r="L19"/>
  <c r="K19"/>
  <c r="H19"/>
  <c r="G19"/>
  <c r="F19"/>
  <c r="L18"/>
  <c r="K18"/>
  <c r="H18"/>
  <c r="G18"/>
  <c r="F18"/>
  <c r="L17"/>
  <c r="K17"/>
  <c r="H17"/>
  <c r="G17"/>
  <c r="F17"/>
  <c r="K16"/>
  <c r="L16" s="1"/>
  <c r="H16"/>
  <c r="G16"/>
  <c r="F16"/>
  <c r="L15"/>
  <c r="K15"/>
  <c r="H15"/>
  <c r="G15"/>
  <c r="F15"/>
  <c r="L14"/>
  <c r="K14"/>
  <c r="H14"/>
  <c r="G14"/>
  <c r="F14"/>
  <c r="L13"/>
  <c r="K13"/>
  <c r="H13"/>
  <c r="G13"/>
  <c r="F13"/>
  <c r="K12"/>
  <c r="L12" s="1"/>
  <c r="H12"/>
  <c r="G12"/>
  <c r="F12"/>
  <c r="L11"/>
  <c r="K11"/>
  <c r="H11"/>
  <c r="G11"/>
  <c r="F11"/>
  <c r="L10"/>
  <c r="K10"/>
  <c r="H10"/>
  <c r="G10"/>
  <c r="F10"/>
  <c r="L9"/>
  <c r="K9"/>
  <c r="H9"/>
  <c r="G9"/>
  <c r="F9"/>
  <c r="K8"/>
  <c r="L8" s="1"/>
  <c r="H8"/>
  <c r="G8"/>
  <c r="F8"/>
  <c r="L7"/>
  <c r="K7"/>
  <c r="H7"/>
  <c r="G7"/>
  <c r="F7"/>
  <c r="L6"/>
  <c r="K6"/>
  <c r="H6"/>
  <c r="G6"/>
  <c r="F6"/>
  <c r="L5"/>
  <c r="K5"/>
  <c r="H5"/>
  <c r="G5"/>
  <c r="F5"/>
  <c r="K4"/>
  <c r="L4" s="1"/>
  <c r="H4"/>
  <c r="G4"/>
  <c r="F4"/>
  <c r="L3"/>
  <c r="K3"/>
  <c r="K98" s="1"/>
  <c r="H3"/>
  <c r="G3"/>
  <c r="F3"/>
  <c r="L2"/>
  <c r="K2"/>
  <c r="H2"/>
  <c r="G2"/>
  <c r="F2"/>
  <c r="J39" i="2"/>
  <c r="I39"/>
  <c r="F39"/>
  <c r="E39"/>
  <c r="H39" s="1"/>
  <c r="H2" i="1" s="1"/>
  <c r="D39" i="2"/>
  <c r="G39" s="1"/>
  <c r="G2" i="1" s="1"/>
  <c r="C39" i="2"/>
  <c r="B39"/>
  <c r="L37"/>
  <c r="K37"/>
  <c r="H37"/>
  <c r="G37"/>
  <c r="F37"/>
  <c r="L36"/>
  <c r="K36"/>
  <c r="H36"/>
  <c r="G36"/>
  <c r="F36"/>
  <c r="K35"/>
  <c r="L35" s="1"/>
  <c r="H35"/>
  <c r="G35"/>
  <c r="F35"/>
  <c r="L34"/>
  <c r="K34"/>
  <c r="H34"/>
  <c r="G34"/>
  <c r="F34"/>
  <c r="L33"/>
  <c r="K33"/>
  <c r="H33"/>
  <c r="G33"/>
  <c r="F33"/>
  <c r="L32"/>
  <c r="K32"/>
  <c r="H32"/>
  <c r="G32"/>
  <c r="F32"/>
  <c r="K31"/>
  <c r="L31" s="1"/>
  <c r="H31"/>
  <c r="G31"/>
  <c r="F31"/>
  <c r="L30"/>
  <c r="K30"/>
  <c r="H30"/>
  <c r="G30"/>
  <c r="F30"/>
  <c r="L29"/>
  <c r="K29"/>
  <c r="H29"/>
  <c r="G29"/>
  <c r="F29"/>
  <c r="L28"/>
  <c r="K28"/>
  <c r="H28"/>
  <c r="G28"/>
  <c r="F28"/>
  <c r="K27"/>
  <c r="L27" s="1"/>
  <c r="H27"/>
  <c r="G27"/>
  <c r="F27"/>
  <c r="L26"/>
  <c r="K26"/>
  <c r="H26"/>
  <c r="G26"/>
  <c r="F26"/>
  <c r="L25"/>
  <c r="K25"/>
  <c r="H25"/>
  <c r="G25"/>
  <c r="F25"/>
  <c r="L24"/>
  <c r="K24"/>
  <c r="H24"/>
  <c r="G24"/>
  <c r="F24"/>
  <c r="K23"/>
  <c r="L23" s="1"/>
  <c r="H23"/>
  <c r="G23"/>
  <c r="F23"/>
  <c r="L22"/>
  <c r="K22"/>
  <c r="H22"/>
  <c r="G22"/>
  <c r="F22"/>
  <c r="L21"/>
  <c r="K21"/>
  <c r="H21"/>
  <c r="G21"/>
  <c r="F21"/>
  <c r="L20"/>
  <c r="K20"/>
  <c r="H20"/>
  <c r="G20"/>
  <c r="F20"/>
  <c r="K19"/>
  <c r="L19" s="1"/>
  <c r="H19"/>
  <c r="G19"/>
  <c r="F19"/>
  <c r="L18"/>
  <c r="K18"/>
  <c r="H18"/>
  <c r="G18"/>
  <c r="F18"/>
  <c r="L17"/>
  <c r="K17"/>
  <c r="H17"/>
  <c r="G17"/>
  <c r="F17"/>
  <c r="L16"/>
  <c r="K16"/>
  <c r="H16"/>
  <c r="G16"/>
  <c r="F16"/>
  <c r="K15"/>
  <c r="L15" s="1"/>
  <c r="H15"/>
  <c r="G15"/>
  <c r="F15"/>
  <c r="L14"/>
  <c r="K14"/>
  <c r="H14"/>
  <c r="G14"/>
  <c r="F14"/>
  <c r="L13"/>
  <c r="K13"/>
  <c r="H13"/>
  <c r="G13"/>
  <c r="F13"/>
  <c r="L12"/>
  <c r="K12"/>
  <c r="H12"/>
  <c r="G12"/>
  <c r="F12"/>
  <c r="K11"/>
  <c r="L11" s="1"/>
  <c r="H11"/>
  <c r="G11"/>
  <c r="F11"/>
  <c r="L10"/>
  <c r="K10"/>
  <c r="H10"/>
  <c r="G10"/>
  <c r="F10"/>
  <c r="L9"/>
  <c r="K9"/>
  <c r="H9"/>
  <c r="G9"/>
  <c r="F9"/>
  <c r="L8"/>
  <c r="K8"/>
  <c r="H8"/>
  <c r="G8"/>
  <c r="F8"/>
  <c r="K7"/>
  <c r="L7" s="1"/>
  <c r="H7"/>
  <c r="G7"/>
  <c r="F7"/>
  <c r="L6"/>
  <c r="K6"/>
  <c r="H6"/>
  <c r="G6"/>
  <c r="F6"/>
  <c r="L5"/>
  <c r="K5"/>
  <c r="H5"/>
  <c r="G5"/>
  <c r="F5"/>
  <c r="L4"/>
  <c r="K4"/>
  <c r="H4"/>
  <c r="G4"/>
  <c r="F4"/>
  <c r="K3"/>
  <c r="L3" s="1"/>
  <c r="H3"/>
  <c r="G3"/>
  <c r="F3"/>
  <c r="L2"/>
  <c r="K2"/>
  <c r="K39" s="1"/>
  <c r="H2"/>
  <c r="G2"/>
  <c r="F2"/>
  <c r="J8" i="1"/>
  <c r="I8"/>
  <c r="E8"/>
  <c r="D8"/>
  <c r="C8"/>
  <c r="K8" s="1"/>
  <c r="L8" s="1"/>
  <c r="B8"/>
  <c r="J7"/>
  <c r="I7"/>
  <c r="E7"/>
  <c r="D7"/>
  <c r="C7"/>
  <c r="B7"/>
  <c r="J6"/>
  <c r="C6"/>
  <c r="B6"/>
  <c r="J5"/>
  <c r="I5"/>
  <c r="E5"/>
  <c r="D5"/>
  <c r="C5"/>
  <c r="B5"/>
  <c r="I4"/>
  <c r="E4"/>
  <c r="J3"/>
  <c r="I3"/>
  <c r="E3"/>
  <c r="C3"/>
  <c r="B3"/>
  <c r="J2"/>
  <c r="I2"/>
  <c r="F2"/>
  <c r="E2"/>
  <c r="D2"/>
  <c r="C2"/>
  <c r="B2"/>
  <c r="E10" l="1"/>
  <c r="K7"/>
  <c r="K2"/>
  <c r="K5"/>
  <c r="L5" s="1"/>
  <c r="K3"/>
  <c r="L3" s="1"/>
  <c r="L98" i="3"/>
  <c r="B10" i="1"/>
  <c r="L77" i="9"/>
  <c r="L7" i="1"/>
  <c r="J10"/>
  <c r="I10"/>
  <c r="L39" i="2"/>
  <c r="H98" i="3"/>
  <c r="H3" i="1" s="1"/>
  <c r="G82" i="8"/>
  <c r="G7" i="1" s="1"/>
  <c r="C4"/>
  <c r="C10" s="1"/>
  <c r="H96" i="7"/>
  <c r="H6" i="1" s="1"/>
  <c r="L2"/>
  <c r="B4"/>
  <c r="D6"/>
  <c r="K6" s="1"/>
  <c r="L6" s="1"/>
  <c r="D3"/>
  <c r="L2" i="5"/>
  <c r="G4"/>
  <c r="D60"/>
  <c r="H60" s="1"/>
  <c r="H4" i="1" s="1"/>
  <c r="L3" i="8"/>
  <c r="L2" i="9"/>
  <c r="G77"/>
  <c r="G8" i="1" s="1"/>
  <c r="K4" i="5"/>
  <c r="L4" s="1"/>
  <c r="F60" l="1"/>
  <c r="F4" i="1" s="1"/>
  <c r="G60" i="5"/>
  <c r="G4" i="1" s="1"/>
  <c r="D4"/>
  <c r="D10" s="1"/>
  <c r="G10" s="1"/>
  <c r="K60" i="5"/>
  <c r="K4" i="1" l="1"/>
  <c r="L4" s="1"/>
  <c r="L60" i="5"/>
  <c r="K10" i="1"/>
  <c r="L10" s="1"/>
  <c r="F10"/>
  <c r="H10"/>
</calcChain>
</file>

<file path=xl/sharedStrings.xml><?xml version="1.0" encoding="utf-8"?>
<sst xmlns="http://schemas.openxmlformats.org/spreadsheetml/2006/main" count="636" uniqueCount="636">
  <si>
    <t>Provincia</t>
  </si>
  <si>
    <t>Votanti</t>
  </si>
  <si>
    <t>Simonetta Rubinato</t>
  </si>
  <si>
    <t>Antonino Pipitone</t>
  </si>
  <si>
    <t>Alessandra Moretti</t>
  </si>
  <si>
    <t>Rubinato%</t>
  </si>
  <si>
    <t>Pipitone%</t>
  </si>
  <si>
    <t>Moretti%</t>
  </si>
  <si>
    <t>Bianche</t>
  </si>
  <si>
    <t>Nulle</t>
  </si>
  <si>
    <t>Totale</t>
  </si>
  <si>
    <t>Controllo</t>
  </si>
  <si>
    <t>Belluno</t>
  </si>
  <si>
    <t>Padova</t>
  </si>
  <si>
    <t>Rovigo</t>
  </si>
  <si>
    <t>Treviso</t>
  </si>
  <si>
    <t>Venezia</t>
  </si>
  <si>
    <t>Verona</t>
  </si>
  <si>
    <t>Vicenza</t>
  </si>
  <si>
    <t>Totale</t>
  </si>
  <si>
    <t>Seggio</t>
  </si>
  <si>
    <t>Votanti</t>
  </si>
  <si>
    <t>Simonetta Rubinato</t>
  </si>
  <si>
    <t>Antonino Pipitone</t>
  </si>
  <si>
    <t>Alessandra Moretti</t>
  </si>
  <si>
    <t>Rubinato%</t>
  </si>
  <si>
    <t>Pipitone%</t>
  </si>
  <si>
    <t>Moretti%</t>
  </si>
  <si>
    <t>Bianche</t>
  </si>
  <si>
    <t>Nulle</t>
  </si>
  <si>
    <t>Totale</t>
  </si>
  <si>
    <t>Controllo</t>
  </si>
  <si>
    <t>Agordo:</t>
  </si>
  <si>
    <t>Alleghe*:</t>
  </si>
  <si>
    <t>Alpago:</t>
  </si>
  <si>
    <t>Arsiè:</t>
  </si>
  <si>
    <t>Auronzo:</t>
  </si>
  <si>
    <t>Castion:</t>
  </si>
  <si>
    <t>Centro Storico:</t>
  </si>
  <si>
    <t>Mussoi1 (Bes)</t>
  </si>
  <si>
    <t>Mussoi 2 (Bolzano)</t>
  </si>
  <si>
    <t>Mussoi 3 (Zodiaco)</t>
  </si>
  <si>
    <t>Calalzo*:</t>
  </si>
  <si>
    <t>Cencenighe:</t>
  </si>
  <si>
    <t>Costalta (S.Pietro)*:</t>
  </si>
  <si>
    <t>Falcade*:</t>
  </si>
  <si>
    <t>Feltre:</t>
  </si>
  <si>
    <t>Fonzaso*:</t>
  </si>
  <si>
    <t>Forno di Zoldo:</t>
  </si>
  <si>
    <t>Lamon</t>
  </si>
  <si>
    <t>Lentiai:</t>
  </si>
  <si>
    <t>Limana:</t>
  </si>
  <si>
    <t>Longarone:</t>
  </si>
  <si>
    <t>Mel:</t>
  </si>
  <si>
    <t>Pedavena:</t>
  </si>
  <si>
    <t>Pieve di Cadore:</t>
  </si>
  <si>
    <t>Ponte nelle Alpi:</t>
  </si>
  <si>
    <t>Quero Vas:</t>
  </si>
  <si>
    <t>Santa Giustina:</t>
  </si>
  <si>
    <t>Santo Stefano di C.:</t>
  </si>
  <si>
    <t>San Vito di C.:</t>
  </si>
  <si>
    <t>Sedico:</t>
  </si>
  <si>
    <t>Seren del Grappa*:</t>
  </si>
  <si>
    <t>Sospirolo:</t>
  </si>
  <si>
    <t>Sovramonte:</t>
  </si>
  <si>
    <t>Trichiana:</t>
  </si>
  <si>
    <t>Voltago*:</t>
  </si>
  <si>
    <t>Cavarzano</t>
  </si>
  <si>
    <t>Totale</t>
  </si>
  <si>
    <t>Alleghe e Falcade scrutinato e conteggiato con Cencenighe</t>
  </si>
  <si>
    <t>Seggio</t>
  </si>
  <si>
    <t>Votanti</t>
  </si>
  <si>
    <t>Simonetta Rubinato</t>
  </si>
  <si>
    <t>Antonino Pipitone</t>
  </si>
  <si>
    <t>Alessandra Moretti</t>
  </si>
  <si>
    <t>Rubinato%</t>
  </si>
  <si>
    <t>Pipitone%</t>
  </si>
  <si>
    <t>Moretti%</t>
  </si>
  <si>
    <t>Bianche</t>
  </si>
  <si>
    <t>Nulle</t>
  </si>
  <si>
    <t>Totale</t>
  </si>
  <si>
    <t>Controllo</t>
  </si>
  <si>
    <t>ALTICHIERO, SACRO CUORE</t>
  </si>
  <si>
    <t>ARCELLA</t>
  </si>
  <si>
    <t>BRUSEGANA, S.STEFANO</t>
  </si>
  <si>
    <t>CAMIN, GRANZE</t>
  </si>
  <si>
    <t>CENTRO STORICO</t>
  </si>
  <si>
    <t>CHIESANUOVA, CAVE</t>
  </si>
  <si>
    <t>FORCELLINI, TERRANEGRA</t>
  </si>
  <si>
    <t>GUIZZA, BASSANELLO</t>
  </si>
  <si>
    <t>MANDRIA, DON BOSCO, VOLTABRUSEGANA</t>
  </si>
  <si>
    <t>MONTA’, S.IGNAZIO, PONTEROTTO</t>
  </si>
  <si>
    <t>MORTISE, TORRE, PONTE DI BRENTA</t>
  </si>
  <si>
    <t>S.CROCE, S.RITA, S.OSVALDO, C.GIARDINO</t>
  </si>
  <si>
    <t>SACRA FAMIGLIA, BASSO ISONZO</t>
  </si>
  <si>
    <t>SAVONAROLA</t>
  </si>
  <si>
    <t>STANGA, PIO X, PESCAROTTO</t>
  </si>
  <si>
    <t>VOLTABAROZZO</t>
  </si>
  <si>
    <t>PORTA TRENTO</t>
  </si>
  <si>
    <t>VIGODARZERE</t>
  </si>
  <si>
    <t>NOVENTA PADOVANA</t>
  </si>
  <si>
    <t>LIMENA</t>
  </si>
  <si>
    <t>MESTRINO</t>
  </si>
  <si>
    <t>RUBANO</t>
  </si>
  <si>
    <t>SELVAZZANO</t>
  </si>
  <si>
    <t>CADONEGHE</t>
  </si>
  <si>
    <t>VIGONZA BUSA</t>
  </si>
  <si>
    <t>ALBIGNASEGO</t>
  </si>
  <si>
    <t>PONTE SAN NICOLO’</t>
  </si>
  <si>
    <t>MASERA’</t>
  </si>
  <si>
    <t>SAONARA</t>
  </si>
  <si>
    <t>CASALSERUGO</t>
  </si>
  <si>
    <t>CAMPO SAN MARTINO</t>
  </si>
  <si>
    <t>CAMPODORO</t>
  </si>
  <si>
    <t>CURTAROLO</t>
  </si>
  <si>
    <t>PIAZZOLA SUL BRENTA</t>
  </si>
  <si>
    <t>VILLAFRANCA PADOVANA</t>
  </si>
  <si>
    <t>CARMIGNANO DI BRENTA, GRANTORTO</t>
  </si>
  <si>
    <t>GRANTORTO (SOTTO CARMIGNANO)</t>
  </si>
  <si>
    <t>CITTADELLA</t>
  </si>
  <si>
    <t>FONTANIVA</t>
  </si>
  <si>
    <t>GALLIERA VENETA</t>
  </si>
  <si>
    <t>SAN GIORGIO IN BOSCO</t>
  </si>
  <si>
    <t>SAN MARTINO DI LUPARI</t>
  </si>
  <si>
    <t>SAN PIETRO IN GU’, GAZZO</t>
  </si>
  <si>
    <t>TOMBOLO</t>
  </si>
  <si>
    <t>BORGORICCO</t>
  </si>
  <si>
    <t>MASSANZAGO (SOTTO BORGORICCO)</t>
  </si>
  <si>
    <t>CAMPODARSEGO</t>
  </si>
  <si>
    <t>CAMPOSAMPIERO, LOREGGIA, MASSANZAGO</t>
  </si>
  <si>
    <t>PIOMBINO DESE</t>
  </si>
  <si>
    <t>SAN GIORGIO DELLE PERTICHE</t>
  </si>
  <si>
    <t>SANTA GIUSTINA IN COLLE</t>
  </si>
  <si>
    <t>TREBASELEGHE</t>
  </si>
  <si>
    <t>VILLANOVA DI CAMPOSAMPIERO</t>
  </si>
  <si>
    <t>ABANO TERME</t>
  </si>
  <si>
    <t>MONTEGROTTO</t>
  </si>
  <si>
    <t>BATTAGLIA TERME, GALZIGNANO</t>
  </si>
  <si>
    <t>DUE CARRARE</t>
  </si>
  <si>
    <t>SACCOLONGO, CERVARESE, ROVOLON</t>
  </si>
  <si>
    <t>TEOLO</t>
  </si>
  <si>
    <t>TORREGLIA</t>
  </si>
  <si>
    <t>VEGGIANO</t>
  </si>
  <si>
    <t>VO’ EUGANEO</t>
  </si>
  <si>
    <t>ARZERGRANDE</t>
  </si>
  <si>
    <t>CODEVIGO, CORREZZOLA</t>
  </si>
  <si>
    <t>BRUGINE, POLVERARA</t>
  </si>
  <si>
    <t>PIOVE DI SACCO</t>
  </si>
  <si>
    <t>PONTELONGO</t>
  </si>
  <si>
    <t>SANT’ANGELO DI PIOVE</t>
  </si>
  <si>
    <t>AGNA, CANDIANA, ANGUILLARA VENETA</t>
  </si>
  <si>
    <t>BOVOLENTA</t>
  </si>
  <si>
    <t>CARTURA</t>
  </si>
  <si>
    <t>CONSELVE, ARRE, TERRASSA, BAGNOLI</t>
  </si>
  <si>
    <t>TRIBANO</t>
  </si>
  <si>
    <t>BAONE, ARQUA’ PETRARCA, CINTO EUGANEO, LOZZO ATESTINO</t>
  </si>
  <si>
    <t>PONSO, CARCERI, VIGHIZZOLO D’ESTE</t>
  </si>
  <si>
    <t>ESTE, OSPEDALETTO</t>
  </si>
  <si>
    <t>VILLA ESTENSE, SANT’URBANO</t>
  </si>
  <si>
    <t>MONSELICE</t>
  </si>
  <si>
    <t>PERNUMIA, SAN PIETRO VIMINARIO</t>
  </si>
  <si>
    <t>POZZONOVO</t>
  </si>
  <si>
    <t>SOLESINO, SANT’ELENA, GRANZE</t>
  </si>
  <si>
    <t>STANGHELLA, VESCOVANA, BARBONA</t>
  </si>
  <si>
    <t>BOARA PISANI</t>
  </si>
  <si>
    <t>CASALE, URBANA</t>
  </si>
  <si>
    <t>MASI, CASTELBALDO, PIACENZA D’ADIGE</t>
  </si>
  <si>
    <t>MEGLIADINO S.VITALE, S.FIDENZIO</t>
  </si>
  <si>
    <t>MERLARA</t>
  </si>
  <si>
    <t>S. MARGHERITA D’ADIGE, SALETTO</t>
  </si>
  <si>
    <t>ARCELLA 2 VIVARINI</t>
  </si>
  <si>
    <t>SELVAZZANO CASELLE</t>
  </si>
  <si>
    <t>SELVAZZANO TENCAROLA</t>
  </si>
  <si>
    <t>ALBIGNASEGO S.AGOSTINO</t>
  </si>
  <si>
    <t>PONTE S.NICOLò RONGAGLIA</t>
  </si>
  <si>
    <t>LEGNARO</t>
  </si>
  <si>
    <t>MONTAGNANA</t>
  </si>
  <si>
    <t>Totale</t>
  </si>
  <si>
    <t>Seggio</t>
  </si>
  <si>
    <t>Votanti</t>
  </si>
  <si>
    <t>Simonetta Rubinato</t>
  </si>
  <si>
    <t>Antonino Pipitone</t>
  </si>
  <si>
    <t>Alessandra Moretti</t>
  </si>
  <si>
    <t>Rubinato%</t>
  </si>
  <si>
    <t>Pipitone%</t>
  </si>
  <si>
    <t>Moretti%</t>
  </si>
  <si>
    <t>Bianche</t>
  </si>
  <si>
    <t>Nulle</t>
  </si>
  <si>
    <t>Totale</t>
  </si>
  <si>
    <t>Controllo</t>
  </si>
  <si>
    <t>ADRIA  CENTRO</t>
  </si>
  <si>
    <t>ARIANO NEL POLESINE</t>
  </si>
  <si>
    <t>ARQUA' POLESINE - BOSARO</t>
  </si>
  <si>
    <t>BADIA POLESINE</t>
  </si>
  <si>
    <t>BAGNOLO DI PO</t>
  </si>
  <si>
    <t>VOTATO CON TRECENTA</t>
  </si>
  <si>
    <t>BERGANTINO</t>
  </si>
  <si>
    <t>CANARO</t>
  </si>
  <si>
    <t>CANDA</t>
  </si>
  <si>
    <t>CASTELGUGLIELMO</t>
  </si>
  <si>
    <t>CASTELMASSA  + CENESELLI + CALTO</t>
  </si>
  <si>
    <t>CASTELNOVO BARIANO</t>
  </si>
  <si>
    <t>CEREGNANO</t>
  </si>
  <si>
    <t>CORBOLA</t>
  </si>
  <si>
    <t>COSTA</t>
  </si>
  <si>
    <t>CRESPINO</t>
  </si>
  <si>
    <t>FICAROLO</t>
  </si>
  <si>
    <t>FIESSO UMBERTIANO</t>
  </si>
  <si>
    <t>FRASSINELLE</t>
  </si>
  <si>
    <t>FRATTA POLESINE</t>
  </si>
  <si>
    <t>GAIBA</t>
  </si>
  <si>
    <t>GIACCIANO CON BARUCHELLA + ZELO</t>
  </si>
  <si>
    <t>GUARDA VENETA</t>
  </si>
  <si>
    <t>GAVELLO</t>
  </si>
  <si>
    <t>SEGGIO 1 LENDINARA CENTRO</t>
  </si>
  <si>
    <t>SEGGIO 2 SABBIONI-RASA RAMODIPALO</t>
  </si>
  <si>
    <t>SEGGIO 4 VALDENTRO - VILLANOVA DEL GHEBBO</t>
  </si>
  <si>
    <t>LOREO</t>
  </si>
  <si>
    <t>LUSIA</t>
  </si>
  <si>
    <t>MELARA</t>
  </si>
  <si>
    <t>OCCHIOBELLO</t>
  </si>
  <si>
    <t>SANTA MARIA MADDALENA</t>
  </si>
  <si>
    <t>PAPOZZE</t>
  </si>
  <si>
    <t>PINCARA</t>
  </si>
  <si>
    <t>POLESELLA</t>
  </si>
  <si>
    <t>PONTECCHIO    POLESINE</t>
  </si>
  <si>
    <t>DONZELLA + S. GIULIA</t>
  </si>
  <si>
    <t>BOCCASETTE - ISOLA  CA' VENIER</t>
  </si>
  <si>
    <t>SEGGIO UNICO CON CA' TIEPOLO</t>
  </si>
  <si>
    <t>SCARDOVARI</t>
  </si>
  <si>
    <t>SEGGIO UNICO CON CA' TIEPOLO</t>
  </si>
  <si>
    <t>POLESINE CAMERINI</t>
  </si>
  <si>
    <t>SEGGIO UNICO CON CA' TIEPOLO</t>
  </si>
  <si>
    <t>CA' TIEPOLO - TOLLE- CA' MELLO</t>
  </si>
  <si>
    <t>PORTO VIRO</t>
  </si>
  <si>
    <t>ROSOLINA</t>
  </si>
  <si>
    <t>BORSEA - S.APOLLINARE</t>
  </si>
  <si>
    <t>CONCADIRAME + GRANZETTE</t>
  </si>
  <si>
    <t>ROVIGO CENTRO  1 + BOARA POLESINE</t>
  </si>
  <si>
    <t>ROVIGO CENTRO  2 + GRIGNANO + ROVERDICRE'</t>
  </si>
  <si>
    <t>SARZANO + MARDIMAGO + BUSO</t>
  </si>
  <si>
    <t>SALARA</t>
  </si>
  <si>
    <t>SAN BELLINO</t>
  </si>
  <si>
    <t>SAN MARTINO (PETTORAZZA GRIMANI)</t>
  </si>
  <si>
    <t>STIENTA</t>
  </si>
  <si>
    <t>ZAMPINE</t>
  </si>
  <si>
    <t>VOTA CON STIENTA</t>
  </si>
  <si>
    <t>TAGLIO DI PO</t>
  </si>
  <si>
    <t>TRECENTA +BAGNOLO</t>
  </si>
  <si>
    <t>VILLADOSE</t>
  </si>
  <si>
    <t>VILLAMARZANA</t>
  </si>
  <si>
    <t>VILLANOVA MARCHESANA</t>
  </si>
  <si>
    <t>Totale</t>
  </si>
  <si>
    <t>Seggio</t>
  </si>
  <si>
    <t>Votanti</t>
  </si>
  <si>
    <t>Simonetta Rubinato</t>
  </si>
  <si>
    <t>Antonino Pipitone</t>
  </si>
  <si>
    <t>Alessandra Moretti</t>
  </si>
  <si>
    <t>Rubinato%</t>
  </si>
  <si>
    <t>Pipitone%</t>
  </si>
  <si>
    <t>Moretti%</t>
  </si>
  <si>
    <t>Bianche</t>
  </si>
  <si>
    <t>Nulle</t>
  </si>
  <si>
    <t>Totale</t>
  </si>
  <si>
    <t>Controllo</t>
  </si>
  <si>
    <t>Arcade</t>
  </si>
  <si>
    <t>Asolo-Monfumo-Castelcucco-Possagno-Crespano</t>
  </si>
  <si>
    <t>Breda di Piave</t>
  </si>
  <si>
    <t>Caerano S. Marco</t>
  </si>
  <si>
    <t>Cappella Maggiore</t>
  </si>
  <si>
    <t>Carbonera</t>
  </si>
  <si>
    <t>Casale sul Sile</t>
  </si>
  <si>
    <t>Casier 1</t>
  </si>
  <si>
    <t>Casier 2</t>
  </si>
  <si>
    <t>Castelfranco V.to</t>
  </si>
  <si>
    <t>Castelfranco V.to</t>
  </si>
  <si>
    <t>Castelfranco V.to</t>
  </si>
  <si>
    <t>Castello di Godego</t>
  </si>
  <si>
    <t>Cavaso del Tomba - Possagno</t>
  </si>
  <si>
    <t>Chiarano - Cessalto</t>
  </si>
  <si>
    <t>Cimadolmo-S.Polo-Ormelle</t>
  </si>
  <si>
    <t>Codognè</t>
  </si>
  <si>
    <t>Colle Umberto</t>
  </si>
  <si>
    <t>Conegliano - S. Pietro di Feletto 1</t>
  </si>
  <si>
    <t>Conegliano - S. Pietro di Feletto 2</t>
  </si>
  <si>
    <t>Cordignano</t>
  </si>
  <si>
    <t>Cornuda</t>
  </si>
  <si>
    <t>Crocetta del Montello</t>
  </si>
  <si>
    <t>Farra di Soligo-Sernaglia</t>
  </si>
  <si>
    <t>Follina-Cison-Miane</t>
  </si>
  <si>
    <t>Fontanelle-Mansuè-Portobuffolè</t>
  </si>
  <si>
    <t>Fonte - Paderno del Grappa</t>
  </si>
  <si>
    <t>Fregona</t>
  </si>
  <si>
    <t>Gaiarine</t>
  </si>
  <si>
    <t>Giavera del M.llo</t>
  </si>
  <si>
    <t>Godega S.U.</t>
  </si>
  <si>
    <t>Istrana</t>
  </si>
  <si>
    <t>Loria - Riese Pio X</t>
  </si>
  <si>
    <t>Mareno di Piave</t>
  </si>
  <si>
    <t>Maser</t>
  </si>
  <si>
    <t>Maserada sul Piave</t>
  </si>
  <si>
    <t>Meduna di Livenza</t>
  </si>
  <si>
    <t>Mogliano 1</t>
  </si>
  <si>
    <t>Mogliano 2</t>
  </si>
  <si>
    <t>Mogliano 3</t>
  </si>
  <si>
    <t>Monastier di Treviso</t>
  </si>
  <si>
    <t>Montebelluna</t>
  </si>
  <si>
    <t>Morgano</t>
  </si>
  <si>
    <t>Motta di Livenza - Gorgo al Monticano</t>
  </si>
  <si>
    <t>Nervesa della Battaglia</t>
  </si>
  <si>
    <t>Oderzo</t>
  </si>
  <si>
    <t>Orsago</t>
  </si>
  <si>
    <t>Paese</t>
  </si>
  <si>
    <t>Pederobba</t>
  </si>
  <si>
    <t>Pieve di Soligo-Refrontolo</t>
  </si>
  <si>
    <t>Ponzano Veneto</t>
  </si>
  <si>
    <t>Povegliano</t>
  </si>
  <si>
    <t>Preganziol</t>
  </si>
  <si>
    <t>Quinto di Treviso</t>
  </si>
  <si>
    <t>Resana</t>
  </si>
  <si>
    <t>Revine Lago</t>
  </si>
  <si>
    <t>Roncade</t>
  </si>
  <si>
    <t>S. Lucia di Piave</t>
  </si>
  <si>
    <t>Salgareda - Ponte di Piave - Zenson di Piave</t>
  </si>
  <si>
    <t>San Biagio di Callalta</t>
  </si>
  <si>
    <t>San Fior</t>
  </si>
  <si>
    <t>San Vendemiano</t>
  </si>
  <si>
    <t>San Zenone degli E. - Borso del Grappa</t>
  </si>
  <si>
    <t>Sarmede</t>
  </si>
  <si>
    <t>Silea</t>
  </si>
  <si>
    <t>Spresiano</t>
  </si>
  <si>
    <t>Susegana</t>
  </si>
  <si>
    <t>Tarzo</t>
  </si>
  <si>
    <t>Trevignano</t>
  </si>
  <si>
    <t>Treviso 1</t>
  </si>
  <si>
    <t>Treviso 2</t>
  </si>
  <si>
    <t>Treviso 3</t>
  </si>
  <si>
    <t>Treviso 4</t>
  </si>
  <si>
    <t>Treviso 5</t>
  </si>
  <si>
    <t>Valdobbiadene – Vidor - Segusino</t>
  </si>
  <si>
    <t>Vazzola</t>
  </si>
  <si>
    <t>Vedelago - Altivole</t>
  </si>
  <si>
    <t>Villorba 1</t>
  </si>
  <si>
    <t>Villorba 2</t>
  </si>
  <si>
    <t>Vittorio Veneto 1</t>
  </si>
  <si>
    <t>Vittorio Veneto 2</t>
  </si>
  <si>
    <t>Volpago del M.llo</t>
  </si>
  <si>
    <t>Zero Branco</t>
  </si>
  <si>
    <t>Totale</t>
  </si>
  <si>
    <t>Seggio</t>
  </si>
  <si>
    <t>Votanti</t>
  </si>
  <si>
    <t>Simonetta Rubinato</t>
  </si>
  <si>
    <t>Antonino Pipitone</t>
  </si>
  <si>
    <t>Alessandra Moretti</t>
  </si>
  <si>
    <t>Rubinato%</t>
  </si>
  <si>
    <t>Pipitone%</t>
  </si>
  <si>
    <t>Moretti%</t>
  </si>
  <si>
    <t>Bianche</t>
  </si>
  <si>
    <t>Nulle</t>
  </si>
  <si>
    <t>Totale</t>
  </si>
  <si>
    <t>Controllo</t>
  </si>
  <si>
    <t>Cavarzere 1</t>
  </si>
  <si>
    <t>Cona 1</t>
  </si>
  <si>
    <t>Chioggia 1 - Centro Storico</t>
  </si>
  <si>
    <t>Chioggia 2 - Borgo S. Giovanni</t>
  </si>
  <si>
    <t>Chioggia 3 - Valli -Cà Bianca</t>
  </si>
  <si>
    <t>Chioggia 4 - Ca' Lino-S.Anna-Cavanella</t>
  </si>
  <si>
    <t>Chioggia 5 - Sottomarina</t>
  </si>
  <si>
    <t>Chioggia 6 - Sottomarina</t>
  </si>
  <si>
    <t>Campagnalupia 1</t>
  </si>
  <si>
    <t>Campolongo Mag. 1</t>
  </si>
  <si>
    <t>Campolongo Mag. - Bojon</t>
  </si>
  <si>
    <t>Camponogara 1</t>
  </si>
  <si>
    <t>Dolo 1</t>
  </si>
  <si>
    <t>Mira 1 - Mira Taglio</t>
  </si>
  <si>
    <t>Mira 2 - Oriago</t>
  </si>
  <si>
    <t>Mira 3 - Mira Porte</t>
  </si>
  <si>
    <t>Mira 4 - Borbiago</t>
  </si>
  <si>
    <t>Mira 5 - Marano</t>
  </si>
  <si>
    <t>Mira 6 - Dogaletto-Malcontenta</t>
  </si>
  <si>
    <t>Mira 7 - Gambarare-P.zza Vecchia</t>
  </si>
  <si>
    <t>Mira 8 - P.zza Mercato</t>
  </si>
  <si>
    <t>Vigonovo 1</t>
  </si>
  <si>
    <t>Pianiga 1</t>
  </si>
  <si>
    <t>Fossò 1</t>
  </si>
  <si>
    <t>Stra 1</t>
  </si>
  <si>
    <t>Fiesso d'Artico 1</t>
  </si>
  <si>
    <t>S.M. di Sala 1</t>
  </si>
  <si>
    <t>Mirano 1</t>
  </si>
  <si>
    <t>Spinea 1</t>
  </si>
  <si>
    <t>Spinea 2 - Villaggio dei Fiori</t>
  </si>
  <si>
    <t>Noale 1</t>
  </si>
  <si>
    <t>Salzano 1</t>
  </si>
  <si>
    <t>Salzano 2 - Robegano</t>
  </si>
  <si>
    <t>Scorzè 1</t>
  </si>
  <si>
    <t>Scorzè 2 - Peseggia</t>
  </si>
  <si>
    <t>Martellago 1</t>
  </si>
  <si>
    <t>Martellago 2 - Maerne</t>
  </si>
  <si>
    <t>Martellago 3 - Olmo</t>
  </si>
  <si>
    <t>Marcon 1</t>
  </si>
  <si>
    <t>Quarto D'Altino 1</t>
  </si>
  <si>
    <t>Meolo 1</t>
  </si>
  <si>
    <t>Ceggia 1</t>
  </si>
  <si>
    <t>Fossalta di Piave 1</t>
  </si>
  <si>
    <t>Noventa di Piave 1</t>
  </si>
  <si>
    <t>Musile di Piave 1</t>
  </si>
  <si>
    <t>S.Donà di Piave 1 - Centro-Passarella</t>
  </si>
  <si>
    <t>S.Donà di Piave 2 - Park San Giuseppe</t>
  </si>
  <si>
    <t>S.Donà di Piave 3 - Park Hotel Continental</t>
  </si>
  <si>
    <t>S.Donà di Piave 4 - Mussetta</t>
  </si>
  <si>
    <t>Jesolo 1</t>
  </si>
  <si>
    <t>Jesolo 2</t>
  </si>
  <si>
    <t>Torre di Mosto 1</t>
  </si>
  <si>
    <t>Eraclea 1</t>
  </si>
  <si>
    <t>Teglio Veneto 1</t>
  </si>
  <si>
    <t>Caorle 1</t>
  </si>
  <si>
    <t>Caorle 2 - S.Giorgio</t>
  </si>
  <si>
    <t>S.Michele al Tagl. 1</t>
  </si>
  <si>
    <t>Concordia Sagitt. 1</t>
  </si>
  <si>
    <t>S.Stino di Livenza 1</t>
  </si>
  <si>
    <t>S.Stino di Livenza 2 - La Salute</t>
  </si>
  <si>
    <t>Gruaro 1</t>
  </si>
  <si>
    <t>Annone Veneto 1</t>
  </si>
  <si>
    <t>Fossalta di Portog. 1</t>
  </si>
  <si>
    <t>Pramaggiore 1</t>
  </si>
  <si>
    <t>Cinto Caomaggiore 1</t>
  </si>
  <si>
    <t>Portogruaro 1</t>
  </si>
  <si>
    <t>Cavallino-Treporti 1</t>
  </si>
  <si>
    <t>Venezia 1 - Lido</t>
  </si>
  <si>
    <t>Venezia 2 - Pellestrina</t>
  </si>
  <si>
    <t>Venezia 3 - Burano</t>
  </si>
  <si>
    <t>Venezia 4 - Murano</t>
  </si>
  <si>
    <t>Venezia 5 - Castello Est</t>
  </si>
  <si>
    <t>Venezia 6 - Castello Ovest</t>
  </si>
  <si>
    <t>Venezia 7 - San Marco</t>
  </si>
  <si>
    <t>Venezia 8 - Dorsoduro</t>
  </si>
  <si>
    <t>Venezia 9 - Cannaregio di Vittorio</t>
  </si>
  <si>
    <t>Venezia 10 - Cannaregio S.Sofia</t>
  </si>
  <si>
    <t>Venezia 11 - Giudecca</t>
  </si>
  <si>
    <t>Venezia 12 - Favaro</t>
  </si>
  <si>
    <t>Venezia 13 - Campalto</t>
  </si>
  <si>
    <t>Venezia 14 - Tessera</t>
  </si>
  <si>
    <t>Venezia 15 - Marghera</t>
  </si>
  <si>
    <t>Venezia 16 - Catene</t>
  </si>
  <si>
    <t>Venezia 17 - Chirignago</t>
  </si>
  <si>
    <t>Venezia 18 - Gazzera</t>
  </si>
  <si>
    <t>Venezia 19 - Asseggiano</t>
  </si>
  <si>
    <t>Venezia 20 - Zelarino-Cipressina-Trivignano</t>
  </si>
  <si>
    <t>Venezia 21 - Mestre Centro</t>
  </si>
  <si>
    <t>Venezia 22 - Piave via Sernaglia</t>
  </si>
  <si>
    <t>Venezia 23 - Piave P.le Madonna Pellegrina</t>
  </si>
  <si>
    <t>Venezia 24 - Viale San Marco</t>
  </si>
  <si>
    <t>Venezia 25 - Carpenedo</t>
  </si>
  <si>
    <t>Venezia 26 - Terraglio</t>
  </si>
  <si>
    <t>Totale</t>
  </si>
  <si>
    <t>Seggio</t>
  </si>
  <si>
    <t>Votanti</t>
  </si>
  <si>
    <t>Simonetta Rubinato</t>
  </si>
  <si>
    <t>Antonino Pipitone</t>
  </si>
  <si>
    <t>Alessandra Moretti</t>
  </si>
  <si>
    <t>Rubinato%</t>
  </si>
  <si>
    <t>Pipitone%</t>
  </si>
  <si>
    <t>Moretti%</t>
  </si>
  <si>
    <t>Bianche</t>
  </si>
  <si>
    <t>Nulle</t>
  </si>
  <si>
    <t>Totale</t>
  </si>
  <si>
    <t>Controllo</t>
  </si>
  <si>
    <t>ALBAREDO D'ADIGE, RONCO ALL'ADIGE</t>
  </si>
  <si>
    <t>ARCOLE</t>
  </si>
  <si>
    <t>BARDOLINO, GARDA</t>
  </si>
  <si>
    <t>BELFIORE</t>
  </si>
  <si>
    <t>BOVOLONE, SALIZZOLE, CONCAMARISE</t>
  </si>
  <si>
    <t>BRENZONE, TORRI D.B.</t>
  </si>
  <si>
    <t>BUSSOLENGO, PASTRENGO</t>
  </si>
  <si>
    <t>BUTTAPIETRA, MARCHESINO</t>
  </si>
  <si>
    <t>CALDIERO</t>
  </si>
  <si>
    <t>CAPRINO VERONESE, RIVOLI, FERRARA M.B., SAN ZENO DI MONTAGNA</t>
  </si>
  <si>
    <t>CASALEONE, SANGUINETTO</t>
  </si>
  <si>
    <t>CASTAGNARO</t>
  </si>
  <si>
    <t>CASTEL D'AZZANO</t>
  </si>
  <si>
    <t>CASTELNUOVO DEL GARDA</t>
  </si>
  <si>
    <t>CAVAION, AFFI</t>
  </si>
  <si>
    <t>CAZZANO DI TRAMIGNA</t>
  </si>
  <si>
    <t>CEREA, SAN PIETRO DI MORUBIO, ROVERCHIARA</t>
  </si>
  <si>
    <t>COLOGNA VENETA (dalle 8 alle 12.30)</t>
  </si>
  <si>
    <t>COLOGNOLA AI COLLI</t>
  </si>
  <si>
    <t>COSTERMANO</t>
  </si>
  <si>
    <t>ERBE'</t>
  </si>
  <si>
    <t>ERBEZZO (dalle 8 alle 12.30) VELO, ROVERE' BOSCOCHIESANUOVA</t>
  </si>
  <si>
    <t>GREZZANA, CERRO V.SE</t>
  </si>
  <si>
    <t>ILLASI</t>
  </si>
  <si>
    <t>ISOLA DELLA SCALA, TREVENZUOLO</t>
  </si>
  <si>
    <t>LAVAGNO - VAGO</t>
  </si>
  <si>
    <t>LAZISE</t>
  </si>
  <si>
    <t>LEGNAGO, ANGIARI, MINERBE, BOSCHI S.ANNA, BONAVIGO, BEVILACQUA</t>
  </si>
  <si>
    <t>Ok</t>
  </si>
  <si>
    <t>MALCESINE</t>
  </si>
  <si>
    <t>MEZZANE</t>
  </si>
  <si>
    <t>MONTEFORTE D'ALPONE, MONTECCHIA DI CROSARA, RONCA', SAN GIOVANNI ILARIONE</t>
  </si>
  <si>
    <t>MOZZECANE, NOGAROLE ROCCA</t>
  </si>
  <si>
    <t>NEGRAR - CAPOLUOGO E ALTRE FRAZIONI</t>
  </si>
  <si>
    <t>NOGARA, SORGA', GAZZO V.SE</t>
  </si>
  <si>
    <t>OPPEANO, ISOLA RIZZA</t>
  </si>
  <si>
    <t>PESCANTINA</t>
  </si>
  <si>
    <t>PESCHIERA DEL GARDA</t>
  </si>
  <si>
    <t>POVEGLIANO VERONESE</t>
  </si>
  <si>
    <t>PRESSANA, COLOGNA VENETA, VERONELLA, ZIMELLA</t>
  </si>
  <si>
    <t>ROVEREDO DI GUA'</t>
  </si>
  <si>
    <t>SAN BONIFACIO - CAPOLUOGO + FRAZIONI</t>
  </si>
  <si>
    <t>SAN GIOVANNI LUPATOTO</t>
  </si>
  <si>
    <t>SAN MARTINO BUON ALBERGO, MARCELLISE</t>
  </si>
  <si>
    <t>SAN PIETRO IN CARIANO, BURE, SAN FLORIANO, FUMANE E MARANO</t>
  </si>
  <si>
    <t>SAN PIETRO IN CARIANO - PEDEMONTE, CORRUBBIO, CASTELROTTO</t>
  </si>
  <si>
    <t>SANT'AMBROGIO DI VALPOLICELLA, DOLCE', BRENTINO</t>
  </si>
  <si>
    <t>SOAVE</t>
  </si>
  <si>
    <t>SOMMACAMPAGNA - CAPOLUOGO</t>
  </si>
  <si>
    <t>SOMMACAMPAGNA - CASELLE</t>
  </si>
  <si>
    <t>SOMMACAMPAGNA - CUSTOZA (dalle 8 alle 13) poi vanno a Sommacampagna</t>
  </si>
  <si>
    <t>SONA - CAPOLUOGO, PALAZZOLO E SAN GIORGIO IN SALICI</t>
  </si>
  <si>
    <t>SONA - LUGAGNANO</t>
  </si>
  <si>
    <t>TREGNAGO BADIA CALAVENA, SELVA DI PROGNO, VESTENANOVA, SAN MAURO DI SALINE</t>
  </si>
  <si>
    <t>Assieme a Illasi</t>
  </si>
  <si>
    <t>VALEGGIO S.M.</t>
  </si>
  <si>
    <t>VERONA1 - CITTA' ANTICA E CITTADELLA</t>
  </si>
  <si>
    <t>VERONA1 - SAN ZENO E SAN BERNARDINO</t>
  </si>
  <si>
    <t>VERONA1 - VERONETTA</t>
  </si>
  <si>
    <t>VERONA2 - BORGO TRENTO, VALDONEGA E CESIOLO</t>
  </si>
  <si>
    <t>VERONA2 - PONTE CRENCANO, PINDEMONTE, AVESA, PARONA E QUINZANO</t>
  </si>
  <si>
    <t>VERONA3 - BORGO MILANO</t>
  </si>
  <si>
    <t>VERONA4 - GOLOSINE 1</t>
  </si>
  <si>
    <t>VERONA4 - GOLOSINE 2</t>
  </si>
  <si>
    <t>VERONA4 - SANTA LUCIA E MADONNA DI DOSSOBUONO</t>
  </si>
  <si>
    <t>VERONA5 - BORGO ROMA</t>
  </si>
  <si>
    <t>VERONA5 - CADIDAVID E FRACAZZOLE</t>
  </si>
  <si>
    <t>VERONA5 - PALAZZINA</t>
  </si>
  <si>
    <t>VERONA6 - BORGO SANTA CROCE</t>
  </si>
  <si>
    <t>VERONA6 - BORGO TRIESTE</t>
  </si>
  <si>
    <t>VERONA6 - BORGO VENEZIA - BIONDELLA</t>
  </si>
  <si>
    <t>VERONA7 - MADONNA DI CAMPAGNA</t>
  </si>
  <si>
    <t>VERONA7 - PORTO SAN PANCRAZIO</t>
  </si>
  <si>
    <t>VERONA7 - SAN MICHELE EXTRA</t>
  </si>
  <si>
    <t>VERONA8 - MONTORIO  MIZZOLE MORURI PIGOZZO E TREZZOLANO</t>
  </si>
  <si>
    <t>VERONA8 - QUINTO MARZANA POIANO ECC.</t>
  </si>
  <si>
    <t>VIGASIO</t>
  </si>
  <si>
    <t>VILLABARTOLOMEA, TERRAZZO</t>
  </si>
  <si>
    <t>VILLAFRANCA1 - CAPOLUOGO E ALTRE FRAZIONI</t>
  </si>
  <si>
    <t>VILLAFRANCA2 - ALPO, DOSSOBUONO E RIZZA</t>
  </si>
  <si>
    <t>ZEVIO, PALU'</t>
  </si>
  <si>
    <t>Totale</t>
  </si>
  <si>
    <t>Seggio</t>
  </si>
  <si>
    <t>Votanti</t>
  </si>
  <si>
    <t>Simonetta Rubinato</t>
  </si>
  <si>
    <t>Antonino Pipitone</t>
  </si>
  <si>
    <t>Alessandra Moretti</t>
  </si>
  <si>
    <t>Rubinato%</t>
  </si>
  <si>
    <t>Pipitone%</t>
  </si>
  <si>
    <t>Moretti%</t>
  </si>
  <si>
    <t>Bianche</t>
  </si>
  <si>
    <t>Nulle</t>
  </si>
  <si>
    <t>Totale</t>
  </si>
  <si>
    <t>Controllo</t>
  </si>
  <si>
    <t>ALTAVILLA</t>
  </si>
  <si>
    <t>ARCUGNANO</t>
  </si>
  <si>
    <t>ARSIERO</t>
  </si>
  <si>
    <t>ARZIGNANO 1</t>
  </si>
  <si>
    <t>ARZIGNANO 2</t>
  </si>
  <si>
    <t>ASIAGO</t>
  </si>
  <si>
    <t>BASSANO DEL GRAPPA  1</t>
  </si>
  <si>
    <t>BASSANO DEL GRAPPA 2</t>
  </si>
  <si>
    <t>BOLZANO VICENTINO</t>
  </si>
  <si>
    <t>BREGANZE</t>
  </si>
  <si>
    <t>BRENDOLA</t>
  </si>
  <si>
    <t>BRESSANVIDO</t>
  </si>
  <si>
    <t>CALDOGNO</t>
  </si>
  <si>
    <t>CAMISANO</t>
  </si>
  <si>
    <t>CASSOLA</t>
  </si>
  <si>
    <t>CASTELGOMBERTO</t>
  </si>
  <si>
    <t>CHIAMPO</t>
  </si>
  <si>
    <t>COGOLLO DEL CENGIO</t>
  </si>
  <si>
    <t>CORNEDO VICENTINO</t>
  </si>
  <si>
    <t>COSTABISSARA</t>
  </si>
  <si>
    <t>CREAZZO</t>
  </si>
  <si>
    <t>DUEVILLE</t>
  </si>
  <si>
    <t>FARA VICENTINO</t>
  </si>
  <si>
    <t>GAMBELLARA</t>
  </si>
  <si>
    <t>GRISIGNANO DI ZOCCO</t>
  </si>
  <si>
    <t>ISOLA VICENTINA</t>
  </si>
  <si>
    <t>LONIGO</t>
  </si>
  <si>
    <t>LUGO DI VICENZA</t>
  </si>
  <si>
    <t>MALO</t>
  </si>
  <si>
    <t>MARANO VICENTINO</t>
  </si>
  <si>
    <t>MAROSTICA</t>
  </si>
  <si>
    <t>MONTEBELLO</t>
  </si>
  <si>
    <t>MONTECCHIO MAGGIORE</t>
  </si>
  <si>
    <t>MONTECCHIO PRECALCINO</t>
  </si>
  <si>
    <t>MONTEGALDA</t>
  </si>
  <si>
    <t>MONTICELLO CONTE OTTO</t>
  </si>
  <si>
    <t>MUSSOLENTE</t>
  </si>
  <si>
    <t>NOVE</t>
  </si>
  <si>
    <t>NOVENTA VICENTINA</t>
  </si>
  <si>
    <t>PIOVENE ROCCHETTE</t>
  </si>
  <si>
    <t>POJANA MAGGIORE</t>
  </si>
  <si>
    <t>QUINTO VICENTINO</t>
  </si>
  <si>
    <t>RECOARO TERME</t>
  </si>
  <si>
    <t>ROMANO D'EZZELINO</t>
  </si>
  <si>
    <t>ROSÀ</t>
  </si>
  <si>
    <t>ROSSANO VENETO</t>
  </si>
  <si>
    <t>SAN GERMANO DEI BERICI</t>
  </si>
  <si>
    <t>SAN NAZARIO</t>
  </si>
  <si>
    <t>SANDRIGO</t>
  </si>
  <si>
    <t>SANTORSO</t>
  </si>
  <si>
    <t>SARCEDO</t>
  </si>
  <si>
    <t>SAREGO</t>
  </si>
  <si>
    <t>SCHIAVON</t>
  </si>
  <si>
    <t>SCHIO 1</t>
  </si>
  <si>
    <t>SCHIO 2</t>
  </si>
  <si>
    <t>SOSSANO</t>
  </si>
  <si>
    <t>SOVIZZO</t>
  </si>
  <si>
    <t>TEZZE SUL BRENTA</t>
  </si>
  <si>
    <t>THIENE</t>
  </si>
  <si>
    <t>TORREBELVICINO</t>
  </si>
  <si>
    <t>TORRI DI QUARTESOLO</t>
  </si>
  <si>
    <t>TRISSINO</t>
  </si>
  <si>
    <t>VALDAGNO</t>
  </si>
  <si>
    <t>VALLI DEL PASUBIO</t>
  </si>
  <si>
    <t>VICENZA 1</t>
  </si>
  <si>
    <t>VICENZA 2</t>
  </si>
  <si>
    <t>VICENZA 3</t>
  </si>
  <si>
    <t>VICENZA 4</t>
  </si>
  <si>
    <t>VICENZA 5</t>
  </si>
  <si>
    <t>VICENZA 6</t>
  </si>
  <si>
    <t>VICENZA 7</t>
  </si>
  <si>
    <t>VILLAVERLA</t>
  </si>
  <si>
    <t>ZANÈ</t>
  </si>
  <si>
    <t>ZUGLIANO</t>
  </si>
  <si>
    <t>Totale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</si>
</sst>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</font>
    <font>
      <sz val="10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9CB9C"/>
        <bgColor rgb="FFF9CB9C"/>
      </patternFill>
    </fill>
    <fill>
      <patternFill patternType="solid">
        <fgColor rgb="FFA2C4C9"/>
        <bgColor rgb="FFA2C4C9"/>
      </patternFill>
    </fill>
    <fill>
      <patternFill patternType="solid">
        <fgColor rgb="FF9FC5E8"/>
        <bgColor rgb="FF9FC5E8"/>
      </patternFill>
    </fill>
    <fill>
      <patternFill patternType="solid">
        <fgColor rgb="FFFFE599"/>
        <bgColor rgb="FFFFE599"/>
      </patternFill>
    </fill>
    <fill>
      <patternFill patternType="solid">
        <fgColor rgb="FF6FA8DC"/>
        <bgColor rgb="FF6FA8DC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1" fillId="4" borderId="1" xfId="0" applyFont="1" applyFill="1" applyBorder="1" applyAlignment="1"/>
    <xf numFmtId="0" fontId="1" fillId="5" borderId="1" xfId="0" applyFont="1" applyFill="1" applyBorder="1"/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1" fillId="6" borderId="1" xfId="0" applyFont="1" applyFill="1" applyBorder="1" applyAlignment="1"/>
    <xf numFmtId="0" fontId="1" fillId="7" borderId="1" xfId="0" applyFont="1" applyFill="1" applyBorder="1"/>
    <xf numFmtId="0" fontId="1" fillId="8" borderId="1" xfId="0" applyFont="1" applyFill="1" applyBorder="1" applyAlignment="1"/>
    <xf numFmtId="0" fontId="1" fillId="9" borderId="1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horizontal="right"/>
    </xf>
    <xf numFmtId="0" fontId="1" fillId="10" borderId="1" xfId="0" applyFont="1" applyFill="1" applyBorder="1"/>
    <xf numFmtId="0" fontId="2" fillId="6" borderId="1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1" fillId="9" borderId="1" xfId="0" applyFont="1" applyFill="1" applyBorder="1" applyAlignment="1"/>
    <xf numFmtId="0" fontId="1" fillId="7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2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2" fillId="0" borderId="1" xfId="0" applyFont="1" applyBorder="1"/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F12" sqref="F12"/>
    </sheetView>
  </sheetViews>
  <sheetFormatPr defaultColWidth="14.44140625" defaultRowHeight="15.75" customHeight="1"/>
  <cols>
    <col min="2" max="2" width="6.6640625" customWidth="1"/>
    <col min="3" max="3" width="17.33203125" customWidth="1"/>
    <col min="4" max="4" width="15.5546875" customWidth="1"/>
    <col min="5" max="5" width="16.5546875" customWidth="1"/>
    <col min="6" max="6" width="10" customWidth="1"/>
    <col min="7" max="7" width="9.44140625" customWidth="1"/>
    <col min="8" max="8" width="8.44140625" customWidth="1"/>
    <col min="9" max="9" width="8.33203125" customWidth="1"/>
  </cols>
  <sheetData>
    <row r="1" spans="1:12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.75" customHeight="1">
      <c r="A2" s="2" t="s">
        <v>12</v>
      </c>
      <c r="B2" s="2">
        <f>Belluno!B39</f>
        <v>1636</v>
      </c>
      <c r="C2" s="2">
        <f>Belluno!C39</f>
        <v>544</v>
      </c>
      <c r="D2" s="2">
        <f>Belluno!D39</f>
        <v>47</v>
      </c>
      <c r="E2" s="2">
        <f>Belluno!E39</f>
        <v>1032</v>
      </c>
      <c r="F2" s="3">
        <f>Belluno!F39</f>
        <v>33.520000000000003</v>
      </c>
      <c r="G2" s="3">
        <f>Belluno!G39</f>
        <v>2.9</v>
      </c>
      <c r="H2" s="3">
        <f>Belluno!H39</f>
        <v>63.59</v>
      </c>
      <c r="I2" s="2">
        <f>Belluno!I39</f>
        <v>10</v>
      </c>
      <c r="J2" s="2">
        <f>Belluno!J39</f>
        <v>3</v>
      </c>
      <c r="K2" s="4">
        <f>C2+D2+E2+I2+J2</f>
        <v>1636</v>
      </c>
      <c r="L2" s="5" t="str">
        <f t="shared" ref="L2:L8" si="0">IF(B2=K2,"Ok", "controlla")</f>
        <v>Ok</v>
      </c>
    </row>
    <row r="3" spans="1:12" ht="15.75" customHeight="1">
      <c r="A3" s="2" t="s">
        <v>13</v>
      </c>
      <c r="B3" s="2">
        <f>Padova!B98</f>
        <v>8383</v>
      </c>
      <c r="C3" s="2">
        <f>Padova!C98</f>
        <v>1692</v>
      </c>
      <c r="D3" s="2">
        <f>Padova!D98</f>
        <v>846</v>
      </c>
      <c r="E3" s="2">
        <f>Padova!E98</f>
        <v>5755</v>
      </c>
      <c r="F3" s="3">
        <f>Padova!F98</f>
        <v>20.399999999999999</v>
      </c>
      <c r="G3" s="3">
        <f>Padova!G98</f>
        <v>10.199999999999999</v>
      </c>
      <c r="H3" s="3">
        <f>Padova!H98</f>
        <v>69.400000000000006</v>
      </c>
      <c r="I3" s="2">
        <f>Padova!I98</f>
        <v>73</v>
      </c>
      <c r="J3" s="2">
        <f>Padova!J98</f>
        <v>17</v>
      </c>
      <c r="K3" s="4">
        <f>Padova!K98</f>
        <v>8383</v>
      </c>
      <c r="L3" s="5" t="str">
        <f t="shared" si="0"/>
        <v>Ok</v>
      </c>
    </row>
    <row r="4" spans="1:12" ht="15.75" customHeight="1">
      <c r="A4" s="2" t="s">
        <v>14</v>
      </c>
      <c r="B4" s="2">
        <f>Rovigo!B60</f>
        <v>2808</v>
      </c>
      <c r="C4" s="2">
        <f>Rovigo!C60</f>
        <v>439</v>
      </c>
      <c r="D4" s="2">
        <f>Rovigo!D60</f>
        <v>148</v>
      </c>
      <c r="E4" s="2">
        <f>Rovigo!E60</f>
        <v>2195</v>
      </c>
      <c r="F4" s="3">
        <f>Rovigo!F60</f>
        <v>15.78</v>
      </c>
      <c r="G4" s="3">
        <f>Rovigo!G60</f>
        <v>5.32</v>
      </c>
      <c r="H4" s="3">
        <f>Rovigo!H60</f>
        <v>78.900000000000006</v>
      </c>
      <c r="I4" s="2">
        <f>Rovigo!I60</f>
        <v>15</v>
      </c>
      <c r="J4" s="2">
        <f>Rovigo!J60</f>
        <v>11</v>
      </c>
      <c r="K4" s="4">
        <f>Rovigo!K60</f>
        <v>2808</v>
      </c>
      <c r="L4" s="5" t="str">
        <f t="shared" si="0"/>
        <v>Ok</v>
      </c>
    </row>
    <row r="5" spans="1:12" ht="15.75" customHeight="1">
      <c r="A5" s="2" t="s">
        <v>15</v>
      </c>
      <c r="B5">
        <f>Treviso!B86</f>
        <v>8159</v>
      </c>
      <c r="C5">
        <f>Treviso!C86</f>
        <v>4026</v>
      </c>
      <c r="D5" s="6">
        <f>Treviso!D86</f>
        <v>164</v>
      </c>
      <c r="E5" s="6">
        <f>Treviso!E86</f>
        <v>3817</v>
      </c>
      <c r="F5" s="7">
        <f>Treviso!F86</f>
        <v>50.28</v>
      </c>
      <c r="G5" s="7">
        <f>Treviso!G86</f>
        <v>2.0499999999999998</v>
      </c>
      <c r="H5" s="7">
        <f>Treviso!H86</f>
        <v>47.67</v>
      </c>
      <c r="I5" s="6">
        <f>Treviso!I86</f>
        <v>85</v>
      </c>
      <c r="J5" s="6">
        <f>Treviso!J86</f>
        <v>67</v>
      </c>
      <c r="K5" s="4">
        <f t="shared" ref="K5:K8" si="1">C5+D5+E5+I5+J5</f>
        <v>8159</v>
      </c>
      <c r="L5" s="5" t="str">
        <f t="shared" si="0"/>
        <v>Ok</v>
      </c>
    </row>
    <row r="6" spans="1:12" ht="15.75" customHeight="1">
      <c r="A6" s="2" t="s">
        <v>16</v>
      </c>
      <c r="B6">
        <f>Venezia!B96</f>
        <v>7881</v>
      </c>
      <c r="C6">
        <f>Venezia!C96</f>
        <v>2321</v>
      </c>
      <c r="D6" s="6">
        <f>Venezia!D96</f>
        <v>187</v>
      </c>
      <c r="E6" s="6">
        <f>Venezia!E96</f>
        <v>5250</v>
      </c>
      <c r="F6" s="7">
        <f>Venezia!F96</f>
        <v>29.92</v>
      </c>
      <c r="G6" s="7">
        <f>Venezia!G96</f>
        <v>2.41</v>
      </c>
      <c r="H6" s="7">
        <f>Venezia!H96</f>
        <v>67.67</v>
      </c>
      <c r="I6" s="6">
        <f>Venezia!I96</f>
        <v>90</v>
      </c>
      <c r="J6" s="6">
        <f>Venezia!J96</f>
        <v>33</v>
      </c>
      <c r="K6" s="4">
        <f t="shared" si="1"/>
        <v>7881</v>
      </c>
      <c r="L6" s="5" t="str">
        <f t="shared" si="0"/>
        <v>Ok</v>
      </c>
    </row>
    <row r="7" spans="1:12" ht="15.75" customHeight="1">
      <c r="A7" s="2" t="s">
        <v>17</v>
      </c>
      <c r="B7">
        <f>Verona!B82</f>
        <v>4012</v>
      </c>
      <c r="C7">
        <f>Verona!C82</f>
        <v>827</v>
      </c>
      <c r="D7" s="6">
        <f>Verona!D82</f>
        <v>78</v>
      </c>
      <c r="E7" s="6">
        <f>Verona!E82</f>
        <v>3024</v>
      </c>
      <c r="F7" s="7">
        <f>Verona!F82</f>
        <v>21.05</v>
      </c>
      <c r="G7" s="7">
        <f>Verona!G82</f>
        <v>1.99</v>
      </c>
      <c r="H7" s="7">
        <f>Verona!H82</f>
        <v>76.97</v>
      </c>
      <c r="I7" s="6">
        <f>Verona!I82</f>
        <v>47</v>
      </c>
      <c r="J7" s="6">
        <f>Verona!J82</f>
        <v>36</v>
      </c>
      <c r="K7" s="4">
        <f t="shared" si="1"/>
        <v>4012</v>
      </c>
      <c r="L7" s="5" t="str">
        <f t="shared" si="0"/>
        <v>Ok</v>
      </c>
    </row>
    <row r="8" spans="1:12" ht="15.75" customHeight="1">
      <c r="A8" s="2" t="s">
        <v>18</v>
      </c>
      <c r="B8">
        <f>Vicenza!B77</f>
        <v>6676</v>
      </c>
      <c r="C8">
        <f>Vicenza!C77</f>
        <v>1567</v>
      </c>
      <c r="D8" s="6">
        <f>Vicenza!D77</f>
        <v>186</v>
      </c>
      <c r="E8" s="6">
        <f>Vicenza!E77</f>
        <v>4830</v>
      </c>
      <c r="F8" s="7">
        <f>Vicenza!F77</f>
        <v>23.8</v>
      </c>
      <c r="G8" s="7">
        <f>Vicenza!G77</f>
        <v>2.83</v>
      </c>
      <c r="H8" s="7">
        <f>Vicenza!H77</f>
        <v>73.37</v>
      </c>
      <c r="I8" s="6">
        <f>Vicenza!I77</f>
        <v>69</v>
      </c>
      <c r="J8" s="6">
        <f>Vicenza!J77</f>
        <v>24</v>
      </c>
      <c r="K8" s="4">
        <f t="shared" si="1"/>
        <v>6676</v>
      </c>
      <c r="L8" s="5" t="str">
        <f t="shared" si="0"/>
        <v>Ok</v>
      </c>
    </row>
    <row r="10" spans="1:12" ht="15.75" customHeight="1">
      <c r="A10" s="1" t="s">
        <v>19</v>
      </c>
      <c r="B10" s="8">
        <f t="shared" ref="B10:E10" si="2">SUM(B2:B8)</f>
        <v>39555</v>
      </c>
      <c r="C10" s="8">
        <f t="shared" si="2"/>
        <v>11416</v>
      </c>
      <c r="D10" s="8">
        <f t="shared" si="2"/>
        <v>1656</v>
      </c>
      <c r="E10" s="8">
        <f t="shared" si="2"/>
        <v>25903</v>
      </c>
      <c r="F10" s="9">
        <f>ROUND((100*C10/(C10+D10+E10)),2)</f>
        <v>29.29</v>
      </c>
      <c r="G10" s="9">
        <f>ROUND((100*D10/(D10+E10+C10)),2)</f>
        <v>4.25</v>
      </c>
      <c r="H10" s="9">
        <f>ROUND((100*E10/(E10+C10+D10)),2)</f>
        <v>66.459999999999994</v>
      </c>
      <c r="I10" s="8">
        <f t="shared" ref="I10:J10" si="3">SUM(I2:I8)</f>
        <v>389</v>
      </c>
      <c r="J10" s="8">
        <f t="shared" si="3"/>
        <v>191</v>
      </c>
      <c r="K10" s="9">
        <f>C10+D10+E10+I10+J10</f>
        <v>39555</v>
      </c>
      <c r="L10" s="10" t="str">
        <f>IF(B10=K10,"Ok", "controlla")</f>
        <v>Ok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/>
  </sheetViews>
  <sheetFormatPr defaultColWidth="14.44140625" defaultRowHeight="15.75" customHeight="1"/>
  <cols>
    <col min="1" max="1" width="17.6640625" customWidth="1"/>
    <col min="3" max="3" width="17.33203125" customWidth="1"/>
    <col min="4" max="4" width="15.5546875" customWidth="1"/>
    <col min="5" max="5" width="16.5546875" customWidth="1"/>
  </cols>
  <sheetData>
    <row r="1" spans="1:12" ht="15.75" customHeight="1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1" t="s">
        <v>29</v>
      </c>
      <c r="K1" s="11" t="s">
        <v>30</v>
      </c>
      <c r="L1" s="11" t="s">
        <v>31</v>
      </c>
    </row>
    <row r="2" spans="1:12" ht="15.75" customHeight="1">
      <c r="A2" s="2" t="s">
        <v>32</v>
      </c>
      <c r="B2" s="2">
        <v>42</v>
      </c>
      <c r="C2" s="2">
        <v>12</v>
      </c>
      <c r="D2" s="2">
        <v>5</v>
      </c>
      <c r="E2" s="2">
        <v>25</v>
      </c>
      <c r="F2" s="12">
        <f t="shared" ref="F2:F37" si="0">ROUND((100*C2/(C2+D2+E2)),2)</f>
        <v>28.57</v>
      </c>
      <c r="G2" s="12">
        <f t="shared" ref="G2:G37" si="1">ROUND((100*D2/(D2+E2+C2)),2)</f>
        <v>11.9</v>
      </c>
      <c r="H2" s="12">
        <f t="shared" ref="H2:H37" si="2">ROUND((100*E2/(E2+C2+D2)),2)</f>
        <v>59.52</v>
      </c>
      <c r="I2" s="2">
        <v>0</v>
      </c>
      <c r="J2" s="2">
        <v>0</v>
      </c>
      <c r="K2" s="13">
        <f t="shared" ref="K2:K37" si="3">C2+D2+E2+I2+J2</f>
        <v>42</v>
      </c>
      <c r="L2" s="14" t="str">
        <f t="shared" ref="L2:L37" si="4">IF(B2=K2,"Ok", "controlla")</f>
        <v>Ok</v>
      </c>
    </row>
    <row r="3" spans="1:12" ht="15.75" customHeight="1">
      <c r="A3" s="2" t="s">
        <v>33</v>
      </c>
      <c r="B3" s="2">
        <v>0</v>
      </c>
      <c r="C3" s="2">
        <v>0</v>
      </c>
      <c r="D3" s="2">
        <v>0</v>
      </c>
      <c r="E3" s="2">
        <v>0</v>
      </c>
      <c r="F3" s="12" t="e">
        <f t="shared" si="0"/>
        <v>#DIV/0!</v>
      </c>
      <c r="G3" s="12" t="e">
        <f t="shared" si="1"/>
        <v>#DIV/0!</v>
      </c>
      <c r="H3" s="12" t="e">
        <f t="shared" si="2"/>
        <v>#DIV/0!</v>
      </c>
      <c r="I3" s="2">
        <v>0</v>
      </c>
      <c r="J3" s="2">
        <v>0</v>
      </c>
      <c r="K3" s="13">
        <f t="shared" si="3"/>
        <v>0</v>
      </c>
      <c r="L3" s="14" t="str">
        <f t="shared" si="4"/>
        <v>Ok</v>
      </c>
    </row>
    <row r="4" spans="1:12" ht="15.75" customHeight="1">
      <c r="A4" s="2" t="s">
        <v>34</v>
      </c>
      <c r="B4" s="2">
        <v>24</v>
      </c>
      <c r="C4" s="2">
        <v>9</v>
      </c>
      <c r="D4" s="2">
        <v>0</v>
      </c>
      <c r="E4" s="2">
        <v>15</v>
      </c>
      <c r="F4" s="12">
        <f t="shared" si="0"/>
        <v>37.5</v>
      </c>
      <c r="G4" s="12">
        <f t="shared" si="1"/>
        <v>0</v>
      </c>
      <c r="H4" s="12">
        <f t="shared" si="2"/>
        <v>62.5</v>
      </c>
      <c r="I4" s="2">
        <v>0</v>
      </c>
      <c r="J4" s="2">
        <v>0</v>
      </c>
      <c r="K4" s="13">
        <f t="shared" si="3"/>
        <v>24</v>
      </c>
      <c r="L4" s="14" t="str">
        <f t="shared" si="4"/>
        <v>Ok</v>
      </c>
    </row>
    <row r="5" spans="1:12" ht="15.75" customHeight="1">
      <c r="A5" s="2" t="s">
        <v>35</v>
      </c>
      <c r="B5" s="2">
        <v>37</v>
      </c>
      <c r="C5" s="2">
        <v>31</v>
      </c>
      <c r="D5" s="2">
        <v>0</v>
      </c>
      <c r="E5" s="2">
        <v>6</v>
      </c>
      <c r="F5" s="12">
        <f t="shared" si="0"/>
        <v>83.78</v>
      </c>
      <c r="G5" s="12">
        <f t="shared" si="1"/>
        <v>0</v>
      </c>
      <c r="H5" s="12">
        <f t="shared" si="2"/>
        <v>16.22</v>
      </c>
      <c r="I5" s="2">
        <v>0</v>
      </c>
      <c r="J5" s="2">
        <v>0</v>
      </c>
      <c r="K5" s="13">
        <f t="shared" si="3"/>
        <v>37</v>
      </c>
      <c r="L5" s="14" t="str">
        <f t="shared" si="4"/>
        <v>Ok</v>
      </c>
    </row>
    <row r="6" spans="1:12" ht="15.75" customHeight="1">
      <c r="A6" s="2" t="s">
        <v>36</v>
      </c>
      <c r="B6" s="2">
        <v>18</v>
      </c>
      <c r="C6" s="2">
        <v>13</v>
      </c>
      <c r="D6" s="2">
        <v>0</v>
      </c>
      <c r="E6" s="2">
        <v>5</v>
      </c>
      <c r="F6" s="12">
        <f t="shared" si="0"/>
        <v>72.22</v>
      </c>
      <c r="G6" s="12">
        <f t="shared" si="1"/>
        <v>0</v>
      </c>
      <c r="H6" s="12">
        <f t="shared" si="2"/>
        <v>27.78</v>
      </c>
      <c r="I6" s="2">
        <v>0</v>
      </c>
      <c r="J6" s="2">
        <v>0</v>
      </c>
      <c r="K6" s="13">
        <f t="shared" si="3"/>
        <v>18</v>
      </c>
      <c r="L6" s="14" t="str">
        <f t="shared" si="4"/>
        <v>Ok</v>
      </c>
    </row>
    <row r="7" spans="1:12" ht="15.75" customHeight="1">
      <c r="A7" s="2" t="s">
        <v>37</v>
      </c>
      <c r="B7" s="2">
        <v>74</v>
      </c>
      <c r="C7" s="2">
        <v>24</v>
      </c>
      <c r="D7" s="2">
        <v>0</v>
      </c>
      <c r="E7" s="2">
        <v>48</v>
      </c>
      <c r="F7" s="12">
        <f t="shared" si="0"/>
        <v>33.33</v>
      </c>
      <c r="G7" s="12">
        <f t="shared" si="1"/>
        <v>0</v>
      </c>
      <c r="H7" s="12">
        <f t="shared" si="2"/>
        <v>66.67</v>
      </c>
      <c r="I7" s="2">
        <v>2</v>
      </c>
      <c r="J7" s="2">
        <v>0</v>
      </c>
      <c r="K7" s="13">
        <f t="shared" si="3"/>
        <v>74</v>
      </c>
      <c r="L7" s="14" t="str">
        <f t="shared" si="4"/>
        <v>Ok</v>
      </c>
    </row>
    <row r="8" spans="1:12" ht="15.75" customHeight="1">
      <c r="A8" s="2" t="s">
        <v>38</v>
      </c>
      <c r="B8" s="2">
        <v>92</v>
      </c>
      <c r="C8" s="2">
        <v>26</v>
      </c>
      <c r="D8" s="2">
        <v>0</v>
      </c>
      <c r="E8" s="2">
        <v>66</v>
      </c>
      <c r="F8" s="12">
        <f t="shared" si="0"/>
        <v>28.26</v>
      </c>
      <c r="G8" s="12">
        <f t="shared" si="1"/>
        <v>0</v>
      </c>
      <c r="H8" s="12">
        <f t="shared" si="2"/>
        <v>71.739999999999995</v>
      </c>
      <c r="I8" s="2">
        <v>0</v>
      </c>
      <c r="J8" s="2">
        <v>0</v>
      </c>
      <c r="K8" s="13">
        <f t="shared" si="3"/>
        <v>92</v>
      </c>
      <c r="L8" s="14" t="str">
        <f t="shared" si="4"/>
        <v>Ok</v>
      </c>
    </row>
    <row r="9" spans="1:12" ht="15.75" customHeight="1">
      <c r="A9" s="2" t="s">
        <v>39</v>
      </c>
      <c r="B9" s="2">
        <v>29</v>
      </c>
      <c r="C9" s="2">
        <v>6</v>
      </c>
      <c r="D9" s="2">
        <v>1</v>
      </c>
      <c r="E9" s="2">
        <v>22</v>
      </c>
      <c r="F9" s="12">
        <f t="shared" si="0"/>
        <v>20.69</v>
      </c>
      <c r="G9" s="12">
        <f t="shared" si="1"/>
        <v>3.45</v>
      </c>
      <c r="H9" s="12">
        <f t="shared" si="2"/>
        <v>75.86</v>
      </c>
      <c r="I9" s="2">
        <v>0</v>
      </c>
      <c r="J9" s="2">
        <v>0</v>
      </c>
      <c r="K9" s="13">
        <f t="shared" si="3"/>
        <v>29</v>
      </c>
      <c r="L9" s="14" t="str">
        <f t="shared" si="4"/>
        <v>Ok</v>
      </c>
    </row>
    <row r="10" spans="1:12" ht="15.75" customHeight="1">
      <c r="A10" s="2" t="s">
        <v>40</v>
      </c>
      <c r="B10" s="2">
        <v>25</v>
      </c>
      <c r="C10" s="2">
        <v>9</v>
      </c>
      <c r="D10" s="2">
        <v>4</v>
      </c>
      <c r="E10" s="2">
        <v>12</v>
      </c>
      <c r="F10" s="12">
        <f t="shared" si="0"/>
        <v>36</v>
      </c>
      <c r="G10" s="12">
        <f t="shared" si="1"/>
        <v>16</v>
      </c>
      <c r="H10" s="12">
        <f t="shared" si="2"/>
        <v>48</v>
      </c>
      <c r="I10" s="2">
        <v>0</v>
      </c>
      <c r="J10" s="2">
        <v>0</v>
      </c>
      <c r="K10" s="13">
        <f t="shared" si="3"/>
        <v>25</v>
      </c>
      <c r="L10" s="14" t="str">
        <f t="shared" si="4"/>
        <v>Ok</v>
      </c>
    </row>
    <row r="11" spans="1:12" ht="15.75" customHeight="1">
      <c r="A11" s="2" t="s">
        <v>41</v>
      </c>
      <c r="B11" s="2">
        <v>68</v>
      </c>
      <c r="C11" s="2">
        <v>27</v>
      </c>
      <c r="D11" s="2">
        <v>2</v>
      </c>
      <c r="E11" s="2">
        <v>39</v>
      </c>
      <c r="F11" s="12">
        <f t="shared" si="0"/>
        <v>39.71</v>
      </c>
      <c r="G11" s="12">
        <f t="shared" si="1"/>
        <v>2.94</v>
      </c>
      <c r="H11" s="12">
        <f t="shared" si="2"/>
        <v>57.35</v>
      </c>
      <c r="I11" s="2">
        <v>0</v>
      </c>
      <c r="J11" s="2">
        <v>0</v>
      </c>
      <c r="K11" s="13">
        <f t="shared" si="3"/>
        <v>68</v>
      </c>
      <c r="L11" s="14" t="str">
        <f t="shared" si="4"/>
        <v>Ok</v>
      </c>
    </row>
    <row r="12" spans="1:12" ht="15.75" customHeight="1">
      <c r="A12" s="2" t="s">
        <v>42</v>
      </c>
      <c r="B12" s="2">
        <v>22</v>
      </c>
      <c r="C12" s="2">
        <v>14</v>
      </c>
      <c r="D12" s="2">
        <v>1</v>
      </c>
      <c r="E12" s="2">
        <v>7</v>
      </c>
      <c r="F12" s="12">
        <f t="shared" si="0"/>
        <v>63.64</v>
      </c>
      <c r="G12" s="12">
        <f t="shared" si="1"/>
        <v>4.55</v>
      </c>
      <c r="H12" s="12">
        <f t="shared" si="2"/>
        <v>31.82</v>
      </c>
      <c r="I12" s="2">
        <v>0</v>
      </c>
      <c r="J12" s="2">
        <v>0</v>
      </c>
      <c r="K12" s="13">
        <f t="shared" si="3"/>
        <v>22</v>
      </c>
      <c r="L12" s="14" t="str">
        <f t="shared" si="4"/>
        <v>Ok</v>
      </c>
    </row>
    <row r="13" spans="1:12" ht="15.75" customHeight="1">
      <c r="A13" s="2" t="s">
        <v>43</v>
      </c>
      <c r="B13" s="2">
        <v>27</v>
      </c>
      <c r="C13" s="2">
        <v>0</v>
      </c>
      <c r="D13" s="2">
        <v>1</v>
      </c>
      <c r="E13" s="2">
        <v>26</v>
      </c>
      <c r="F13" s="12">
        <f t="shared" si="0"/>
        <v>0</v>
      </c>
      <c r="G13" s="12">
        <f t="shared" si="1"/>
        <v>3.7</v>
      </c>
      <c r="H13" s="12">
        <f t="shared" si="2"/>
        <v>96.3</v>
      </c>
      <c r="I13" s="2">
        <v>0</v>
      </c>
      <c r="J13" s="2">
        <v>0</v>
      </c>
      <c r="K13" s="13">
        <f t="shared" si="3"/>
        <v>27</v>
      </c>
      <c r="L13" s="14" t="str">
        <f t="shared" si="4"/>
        <v>Ok</v>
      </c>
    </row>
    <row r="14" spans="1:12" ht="15.75" customHeight="1">
      <c r="A14" s="2" t="s">
        <v>44</v>
      </c>
      <c r="B14" s="2">
        <v>0</v>
      </c>
      <c r="C14" s="2">
        <v>0</v>
      </c>
      <c r="D14" s="2">
        <v>0</v>
      </c>
      <c r="E14" s="2">
        <v>0</v>
      </c>
      <c r="F14" s="12" t="e">
        <f t="shared" si="0"/>
        <v>#DIV/0!</v>
      </c>
      <c r="G14" s="12" t="e">
        <f t="shared" si="1"/>
        <v>#DIV/0!</v>
      </c>
      <c r="H14" s="12" t="e">
        <f t="shared" si="2"/>
        <v>#DIV/0!</v>
      </c>
      <c r="I14" s="2">
        <v>0</v>
      </c>
      <c r="J14" s="2">
        <v>0</v>
      </c>
      <c r="K14" s="13">
        <f t="shared" si="3"/>
        <v>0</v>
      </c>
      <c r="L14" s="14" t="str">
        <f t="shared" si="4"/>
        <v>Ok</v>
      </c>
    </row>
    <row r="15" spans="1:12" ht="15.75" customHeight="1">
      <c r="A15" s="2" t="s">
        <v>45</v>
      </c>
      <c r="B15" s="2">
        <v>0</v>
      </c>
      <c r="C15" s="2">
        <v>0</v>
      </c>
      <c r="D15" s="2">
        <v>0</v>
      </c>
      <c r="E15" s="2">
        <v>0</v>
      </c>
      <c r="F15" s="12" t="e">
        <f t="shared" si="0"/>
        <v>#DIV/0!</v>
      </c>
      <c r="G15" s="12" t="e">
        <f t="shared" si="1"/>
        <v>#DIV/0!</v>
      </c>
      <c r="H15" s="12" t="e">
        <f t="shared" si="2"/>
        <v>#DIV/0!</v>
      </c>
      <c r="I15" s="2">
        <v>0</v>
      </c>
      <c r="J15" s="2">
        <v>0</v>
      </c>
      <c r="K15" s="13">
        <f t="shared" si="3"/>
        <v>0</v>
      </c>
      <c r="L15" s="14" t="str">
        <f t="shared" si="4"/>
        <v>Ok</v>
      </c>
    </row>
    <row r="16" spans="1:12" ht="15.75" customHeight="1">
      <c r="A16" s="2" t="s">
        <v>46</v>
      </c>
      <c r="B16" s="2">
        <v>138</v>
      </c>
      <c r="C16" s="2">
        <v>47</v>
      </c>
      <c r="D16" s="2">
        <v>8</v>
      </c>
      <c r="E16" s="2">
        <v>82</v>
      </c>
      <c r="F16" s="12">
        <f t="shared" si="0"/>
        <v>34.31</v>
      </c>
      <c r="G16" s="12">
        <f t="shared" si="1"/>
        <v>5.84</v>
      </c>
      <c r="H16" s="12">
        <f t="shared" si="2"/>
        <v>59.85</v>
      </c>
      <c r="I16" s="2">
        <v>1</v>
      </c>
      <c r="J16" s="2">
        <v>0</v>
      </c>
      <c r="K16" s="13">
        <f t="shared" si="3"/>
        <v>138</v>
      </c>
      <c r="L16" s="14" t="str">
        <f t="shared" si="4"/>
        <v>Ok</v>
      </c>
    </row>
    <row r="17" spans="1:12" ht="15.75" customHeight="1">
      <c r="A17" s="2" t="s">
        <v>47</v>
      </c>
      <c r="B17" s="2">
        <v>10</v>
      </c>
      <c r="C17" s="2">
        <v>3</v>
      </c>
      <c r="D17" s="2">
        <v>0</v>
      </c>
      <c r="E17" s="2">
        <v>7</v>
      </c>
      <c r="F17" s="12">
        <f t="shared" si="0"/>
        <v>30</v>
      </c>
      <c r="G17" s="12">
        <f t="shared" si="1"/>
        <v>0</v>
      </c>
      <c r="H17" s="12">
        <f t="shared" si="2"/>
        <v>70</v>
      </c>
      <c r="I17" s="2">
        <v>0</v>
      </c>
      <c r="J17" s="2">
        <v>0</v>
      </c>
      <c r="K17" s="13">
        <f t="shared" si="3"/>
        <v>10</v>
      </c>
      <c r="L17" s="14" t="str">
        <f t="shared" si="4"/>
        <v>Ok</v>
      </c>
    </row>
    <row r="18" spans="1:12" ht="15.75" customHeight="1">
      <c r="A18" s="2" t="s">
        <v>48</v>
      </c>
      <c r="B18" s="2">
        <v>40</v>
      </c>
      <c r="C18" s="2">
        <v>8</v>
      </c>
      <c r="D18" s="2">
        <v>0</v>
      </c>
      <c r="E18" s="2">
        <v>32</v>
      </c>
      <c r="F18" s="12">
        <f t="shared" si="0"/>
        <v>20</v>
      </c>
      <c r="G18" s="12">
        <f t="shared" si="1"/>
        <v>0</v>
      </c>
      <c r="H18" s="12">
        <f t="shared" si="2"/>
        <v>80</v>
      </c>
      <c r="I18" s="2">
        <v>0</v>
      </c>
      <c r="J18" s="2">
        <v>0</v>
      </c>
      <c r="K18" s="13">
        <f t="shared" si="3"/>
        <v>40</v>
      </c>
      <c r="L18" s="14" t="str">
        <f t="shared" si="4"/>
        <v>Ok</v>
      </c>
    </row>
    <row r="19" spans="1:12" ht="15.75" customHeight="1">
      <c r="A19" s="2" t="s">
        <v>49</v>
      </c>
      <c r="B19" s="2">
        <v>42</v>
      </c>
      <c r="C19" s="2">
        <v>26</v>
      </c>
      <c r="D19" s="2">
        <v>2</v>
      </c>
      <c r="E19" s="2">
        <v>14</v>
      </c>
      <c r="F19" s="12">
        <f t="shared" si="0"/>
        <v>61.9</v>
      </c>
      <c r="G19" s="12">
        <f t="shared" si="1"/>
        <v>4.76</v>
      </c>
      <c r="H19" s="12">
        <f t="shared" si="2"/>
        <v>33.33</v>
      </c>
      <c r="I19" s="2">
        <v>0</v>
      </c>
      <c r="J19" s="2">
        <v>0</v>
      </c>
      <c r="K19" s="13">
        <f t="shared" si="3"/>
        <v>42</v>
      </c>
      <c r="L19" s="14" t="str">
        <f t="shared" si="4"/>
        <v>Ok</v>
      </c>
    </row>
    <row r="20" spans="1:12" ht="15.75" customHeight="1">
      <c r="A20" s="2" t="s">
        <v>50</v>
      </c>
      <c r="B20" s="2">
        <v>26</v>
      </c>
      <c r="C20" s="2">
        <v>10</v>
      </c>
      <c r="D20" s="2">
        <v>1</v>
      </c>
      <c r="E20" s="2">
        <v>15</v>
      </c>
      <c r="F20" s="12">
        <f t="shared" si="0"/>
        <v>38.46</v>
      </c>
      <c r="G20" s="12">
        <f t="shared" si="1"/>
        <v>3.85</v>
      </c>
      <c r="H20" s="12">
        <f t="shared" si="2"/>
        <v>57.69</v>
      </c>
      <c r="I20" s="2">
        <v>0</v>
      </c>
      <c r="J20" s="2">
        <v>0</v>
      </c>
      <c r="K20" s="13">
        <f t="shared" si="3"/>
        <v>26</v>
      </c>
      <c r="L20" s="14" t="str">
        <f t="shared" si="4"/>
        <v>Ok</v>
      </c>
    </row>
    <row r="21" spans="1:12" ht="15.75" customHeight="1">
      <c r="A21" s="2" t="s">
        <v>51</v>
      </c>
      <c r="B21" s="2">
        <v>62</v>
      </c>
      <c r="C21" s="2">
        <v>14</v>
      </c>
      <c r="D21" s="2">
        <v>3</v>
      </c>
      <c r="E21" s="2">
        <v>45</v>
      </c>
      <c r="F21" s="12">
        <f t="shared" si="0"/>
        <v>22.58</v>
      </c>
      <c r="G21" s="12">
        <f t="shared" si="1"/>
        <v>4.84</v>
      </c>
      <c r="H21" s="12">
        <f t="shared" si="2"/>
        <v>72.58</v>
      </c>
      <c r="I21" s="2">
        <v>0</v>
      </c>
      <c r="J21" s="2">
        <v>0</v>
      </c>
      <c r="K21" s="13">
        <f t="shared" si="3"/>
        <v>62</v>
      </c>
      <c r="L21" s="14" t="str">
        <f t="shared" si="4"/>
        <v>Ok</v>
      </c>
    </row>
    <row r="22" spans="1:12" ht="15.75" customHeight="1">
      <c r="A22" s="2" t="s">
        <v>52</v>
      </c>
      <c r="B22" s="2">
        <v>52</v>
      </c>
      <c r="C22" s="2">
        <v>19</v>
      </c>
      <c r="D22" s="2">
        <v>0</v>
      </c>
      <c r="E22" s="2">
        <v>33</v>
      </c>
      <c r="F22" s="12">
        <f t="shared" si="0"/>
        <v>36.54</v>
      </c>
      <c r="G22" s="12">
        <f t="shared" si="1"/>
        <v>0</v>
      </c>
      <c r="H22" s="12">
        <f t="shared" si="2"/>
        <v>63.46</v>
      </c>
      <c r="I22" s="2">
        <v>0</v>
      </c>
      <c r="J22" s="2">
        <v>0</v>
      </c>
      <c r="K22" s="13">
        <f t="shared" si="3"/>
        <v>52</v>
      </c>
      <c r="L22" s="14" t="str">
        <f t="shared" si="4"/>
        <v>Ok</v>
      </c>
    </row>
    <row r="23" spans="1:12" ht="15.75" customHeight="1">
      <c r="A23" s="2" t="s">
        <v>53</v>
      </c>
      <c r="B23" s="2">
        <v>41</v>
      </c>
      <c r="C23" s="2">
        <v>22</v>
      </c>
      <c r="D23" s="2">
        <v>0</v>
      </c>
      <c r="E23" s="2">
        <v>19</v>
      </c>
      <c r="F23" s="12">
        <f t="shared" si="0"/>
        <v>53.66</v>
      </c>
      <c r="G23" s="12">
        <f t="shared" si="1"/>
        <v>0</v>
      </c>
      <c r="H23" s="12">
        <f t="shared" si="2"/>
        <v>46.34</v>
      </c>
      <c r="I23" s="2">
        <v>0</v>
      </c>
      <c r="J23" s="2">
        <v>0</v>
      </c>
      <c r="K23" s="13">
        <f t="shared" si="3"/>
        <v>41</v>
      </c>
      <c r="L23" s="14" t="str">
        <f t="shared" si="4"/>
        <v>Ok</v>
      </c>
    </row>
    <row r="24" spans="1:12" ht="15.75" customHeight="1">
      <c r="A24" s="2" t="s">
        <v>54</v>
      </c>
      <c r="B24" s="2">
        <v>34</v>
      </c>
      <c r="C24" s="2">
        <v>16</v>
      </c>
      <c r="D24" s="2">
        <v>0</v>
      </c>
      <c r="E24" s="2">
        <v>18</v>
      </c>
      <c r="F24" s="12">
        <f t="shared" si="0"/>
        <v>47.06</v>
      </c>
      <c r="G24" s="12">
        <f t="shared" si="1"/>
        <v>0</v>
      </c>
      <c r="H24" s="12">
        <f t="shared" si="2"/>
        <v>52.94</v>
      </c>
      <c r="I24" s="2">
        <v>0</v>
      </c>
      <c r="J24" s="2">
        <v>0</v>
      </c>
      <c r="K24" s="13">
        <f t="shared" si="3"/>
        <v>34</v>
      </c>
      <c r="L24" s="14" t="str">
        <f t="shared" si="4"/>
        <v>Ok</v>
      </c>
    </row>
    <row r="25" spans="1:12" ht="15.75" customHeight="1">
      <c r="A25" s="2" t="s">
        <v>55</v>
      </c>
      <c r="B25" s="2">
        <v>66</v>
      </c>
      <c r="C25" s="2">
        <v>26</v>
      </c>
      <c r="D25" s="2">
        <v>1</v>
      </c>
      <c r="E25" s="2">
        <v>38</v>
      </c>
      <c r="F25" s="12">
        <f t="shared" si="0"/>
        <v>40</v>
      </c>
      <c r="G25" s="12">
        <f t="shared" si="1"/>
        <v>1.54</v>
      </c>
      <c r="H25" s="12">
        <f t="shared" si="2"/>
        <v>58.46</v>
      </c>
      <c r="I25" s="2">
        <v>1</v>
      </c>
      <c r="J25" s="2">
        <v>0</v>
      </c>
      <c r="K25" s="13">
        <f t="shared" si="3"/>
        <v>66</v>
      </c>
      <c r="L25" s="14" t="str">
        <f t="shared" si="4"/>
        <v>Ok</v>
      </c>
    </row>
    <row r="26" spans="1:12" ht="15.75" customHeight="1">
      <c r="A26" s="2" t="s">
        <v>56</v>
      </c>
      <c r="B26" s="2">
        <v>159</v>
      </c>
      <c r="C26" s="2">
        <v>46</v>
      </c>
      <c r="D26" s="2">
        <v>4</v>
      </c>
      <c r="E26" s="2">
        <v>104</v>
      </c>
      <c r="F26" s="12">
        <f t="shared" si="0"/>
        <v>29.87</v>
      </c>
      <c r="G26" s="12">
        <f t="shared" si="1"/>
        <v>2.6</v>
      </c>
      <c r="H26" s="12">
        <f t="shared" si="2"/>
        <v>67.53</v>
      </c>
      <c r="I26" s="2">
        <v>3</v>
      </c>
      <c r="J26" s="2">
        <v>2</v>
      </c>
      <c r="K26" s="13">
        <f t="shared" si="3"/>
        <v>159</v>
      </c>
      <c r="L26" s="14" t="str">
        <f t="shared" si="4"/>
        <v>Ok</v>
      </c>
    </row>
    <row r="27" spans="1:12" ht="15.75" customHeight="1">
      <c r="A27" s="2" t="s">
        <v>57</v>
      </c>
      <c r="B27" s="2">
        <v>28</v>
      </c>
      <c r="C27" s="2">
        <v>12</v>
      </c>
      <c r="D27" s="2">
        <v>0</v>
      </c>
      <c r="E27" s="2">
        <v>16</v>
      </c>
      <c r="F27" s="12">
        <f t="shared" si="0"/>
        <v>42.86</v>
      </c>
      <c r="G27" s="12">
        <f t="shared" si="1"/>
        <v>0</v>
      </c>
      <c r="H27" s="12">
        <f t="shared" si="2"/>
        <v>57.14</v>
      </c>
      <c r="I27" s="2">
        <v>0</v>
      </c>
      <c r="J27" s="2">
        <v>0</v>
      </c>
      <c r="K27" s="13">
        <f t="shared" si="3"/>
        <v>28</v>
      </c>
      <c r="L27" s="14" t="str">
        <f t="shared" si="4"/>
        <v>Ok</v>
      </c>
    </row>
    <row r="28" spans="1:12" ht="15.75" customHeight="1">
      <c r="A28" s="2" t="s">
        <v>58</v>
      </c>
      <c r="B28" s="2">
        <v>71</v>
      </c>
      <c r="C28" s="2">
        <v>15</v>
      </c>
      <c r="D28" s="2">
        <v>6</v>
      </c>
      <c r="E28" s="2">
        <v>50</v>
      </c>
      <c r="F28" s="12">
        <f t="shared" si="0"/>
        <v>21.13</v>
      </c>
      <c r="G28" s="12">
        <f t="shared" si="1"/>
        <v>8.4499999999999993</v>
      </c>
      <c r="H28" s="12">
        <f t="shared" si="2"/>
        <v>70.42</v>
      </c>
      <c r="I28" s="2">
        <v>0</v>
      </c>
      <c r="J28" s="2">
        <v>0</v>
      </c>
      <c r="K28" s="13">
        <f t="shared" si="3"/>
        <v>71</v>
      </c>
      <c r="L28" s="14" t="str">
        <f t="shared" si="4"/>
        <v>Ok</v>
      </c>
    </row>
    <row r="29" spans="1:12" ht="15.75" customHeight="1">
      <c r="A29" s="2" t="s">
        <v>59</v>
      </c>
      <c r="B29" s="2">
        <v>57</v>
      </c>
      <c r="C29" s="2">
        <v>9</v>
      </c>
      <c r="D29" s="2">
        <v>0</v>
      </c>
      <c r="E29" s="2">
        <v>48</v>
      </c>
      <c r="F29" s="12">
        <f t="shared" si="0"/>
        <v>15.79</v>
      </c>
      <c r="G29" s="12">
        <f t="shared" si="1"/>
        <v>0</v>
      </c>
      <c r="H29" s="12">
        <f t="shared" si="2"/>
        <v>84.21</v>
      </c>
      <c r="I29" s="2">
        <v>0</v>
      </c>
      <c r="J29" s="2">
        <v>0</v>
      </c>
      <c r="K29" s="13">
        <f t="shared" si="3"/>
        <v>57</v>
      </c>
      <c r="L29" s="14" t="str">
        <f t="shared" si="4"/>
        <v>Ok</v>
      </c>
    </row>
    <row r="30" spans="1:12" ht="15.75" customHeight="1">
      <c r="A30" s="2" t="s">
        <v>60</v>
      </c>
      <c r="B30" s="2">
        <v>24</v>
      </c>
      <c r="C30" s="2">
        <v>9</v>
      </c>
      <c r="D30" s="2">
        <v>0</v>
      </c>
      <c r="E30" s="2">
        <v>15</v>
      </c>
      <c r="F30" s="12">
        <f t="shared" si="0"/>
        <v>37.5</v>
      </c>
      <c r="G30" s="12">
        <f t="shared" si="1"/>
        <v>0</v>
      </c>
      <c r="H30" s="12">
        <f t="shared" si="2"/>
        <v>62.5</v>
      </c>
      <c r="I30" s="2">
        <v>0</v>
      </c>
      <c r="J30" s="2">
        <v>0</v>
      </c>
      <c r="K30" s="13">
        <f t="shared" si="3"/>
        <v>24</v>
      </c>
      <c r="L30" s="14" t="str">
        <f t="shared" si="4"/>
        <v>Ok</v>
      </c>
    </row>
    <row r="31" spans="1:12" ht="15.75" customHeight="1">
      <c r="A31" s="2" t="s">
        <v>61</v>
      </c>
      <c r="B31" s="2">
        <v>96</v>
      </c>
      <c r="C31" s="2">
        <v>17</v>
      </c>
      <c r="D31" s="2">
        <v>2</v>
      </c>
      <c r="E31" s="2">
        <v>77</v>
      </c>
      <c r="F31" s="12">
        <f t="shared" si="0"/>
        <v>17.71</v>
      </c>
      <c r="G31" s="12">
        <f t="shared" si="1"/>
        <v>2.08</v>
      </c>
      <c r="H31" s="12">
        <f t="shared" si="2"/>
        <v>80.209999999999994</v>
      </c>
      <c r="I31" s="2">
        <v>0</v>
      </c>
      <c r="J31" s="2">
        <v>0</v>
      </c>
      <c r="K31" s="13">
        <f t="shared" si="3"/>
        <v>96</v>
      </c>
      <c r="L31" s="14" t="str">
        <f t="shared" si="4"/>
        <v>Ok</v>
      </c>
    </row>
    <row r="32" spans="1:12" ht="15.75" customHeight="1">
      <c r="A32" s="2" t="s">
        <v>62</v>
      </c>
      <c r="B32" s="2">
        <v>8</v>
      </c>
      <c r="C32" s="2">
        <v>4</v>
      </c>
      <c r="D32" s="2">
        <v>0</v>
      </c>
      <c r="E32" s="2">
        <v>3</v>
      </c>
      <c r="F32" s="12">
        <f t="shared" si="0"/>
        <v>57.14</v>
      </c>
      <c r="G32" s="12">
        <f t="shared" si="1"/>
        <v>0</v>
      </c>
      <c r="H32" s="12">
        <f t="shared" si="2"/>
        <v>42.86</v>
      </c>
      <c r="I32" s="2">
        <v>0</v>
      </c>
      <c r="J32" s="2">
        <v>1</v>
      </c>
      <c r="K32" s="13">
        <f t="shared" si="3"/>
        <v>8</v>
      </c>
      <c r="L32" s="14" t="str">
        <f t="shared" si="4"/>
        <v>Ok</v>
      </c>
    </row>
    <row r="33" spans="1:12" ht="15.75" customHeight="1">
      <c r="A33" s="2" t="s">
        <v>63</v>
      </c>
      <c r="B33" s="2">
        <v>22</v>
      </c>
      <c r="C33" s="2">
        <v>6</v>
      </c>
      <c r="D33" s="2">
        <v>0</v>
      </c>
      <c r="E33" s="2">
        <v>16</v>
      </c>
      <c r="F33" s="12">
        <f t="shared" si="0"/>
        <v>27.27</v>
      </c>
      <c r="G33" s="12">
        <f t="shared" si="1"/>
        <v>0</v>
      </c>
      <c r="H33" s="12">
        <f t="shared" si="2"/>
        <v>72.73</v>
      </c>
      <c r="I33" s="2">
        <v>0</v>
      </c>
      <c r="J33" s="2">
        <v>0</v>
      </c>
      <c r="K33" s="13">
        <f t="shared" si="3"/>
        <v>22</v>
      </c>
      <c r="L33" s="14" t="str">
        <f t="shared" si="4"/>
        <v>Ok</v>
      </c>
    </row>
    <row r="34" spans="1:12" ht="15.75" customHeight="1">
      <c r="A34" s="2" t="s">
        <v>64</v>
      </c>
      <c r="B34" s="2">
        <v>29</v>
      </c>
      <c r="C34" s="2">
        <v>19</v>
      </c>
      <c r="D34" s="2">
        <v>0</v>
      </c>
      <c r="E34" s="2">
        <v>10</v>
      </c>
      <c r="F34" s="12">
        <f t="shared" si="0"/>
        <v>65.52</v>
      </c>
      <c r="G34" s="12">
        <f t="shared" si="1"/>
        <v>0</v>
      </c>
      <c r="H34" s="12">
        <f t="shared" si="2"/>
        <v>34.479999999999997</v>
      </c>
      <c r="I34" s="2">
        <v>0</v>
      </c>
      <c r="J34" s="2">
        <v>0</v>
      </c>
      <c r="K34" s="13">
        <f t="shared" si="3"/>
        <v>29</v>
      </c>
      <c r="L34" s="14" t="str">
        <f t="shared" si="4"/>
        <v>Ok</v>
      </c>
    </row>
    <row r="35" spans="1:12" ht="15.75" customHeight="1">
      <c r="A35" s="2" t="s">
        <v>65</v>
      </c>
      <c r="B35" s="2">
        <v>36</v>
      </c>
      <c r="C35" s="2">
        <v>11</v>
      </c>
      <c r="D35" s="2">
        <v>0</v>
      </c>
      <c r="E35" s="2">
        <v>25</v>
      </c>
      <c r="F35" s="12">
        <f t="shared" si="0"/>
        <v>30.56</v>
      </c>
      <c r="G35" s="12">
        <f t="shared" si="1"/>
        <v>0</v>
      </c>
      <c r="H35" s="12">
        <f t="shared" si="2"/>
        <v>69.44</v>
      </c>
      <c r="I35" s="2">
        <v>0</v>
      </c>
      <c r="J35" s="2">
        <v>0</v>
      </c>
      <c r="K35" s="13">
        <f t="shared" si="3"/>
        <v>36</v>
      </c>
      <c r="L35" s="14" t="str">
        <f t="shared" si="4"/>
        <v>Ok</v>
      </c>
    </row>
    <row r="36" spans="1:12" ht="15.75" customHeight="1">
      <c r="A36" s="2" t="s">
        <v>66</v>
      </c>
      <c r="B36" s="2">
        <v>14</v>
      </c>
      <c r="C36" s="2">
        <v>0</v>
      </c>
      <c r="D36" s="2">
        <v>0</v>
      </c>
      <c r="E36" s="2">
        <v>12</v>
      </c>
      <c r="F36" s="12">
        <f t="shared" si="0"/>
        <v>0</v>
      </c>
      <c r="G36" s="12">
        <f t="shared" si="1"/>
        <v>0</v>
      </c>
      <c r="H36" s="12">
        <f t="shared" si="2"/>
        <v>100</v>
      </c>
      <c r="I36" s="2">
        <v>2</v>
      </c>
      <c r="K36" s="13">
        <f t="shared" si="3"/>
        <v>14</v>
      </c>
      <c r="L36" s="14" t="str">
        <f t="shared" si="4"/>
        <v>Ok</v>
      </c>
    </row>
    <row r="37" spans="1:12" ht="15.75" customHeight="1">
      <c r="A37" s="2" t="s">
        <v>67</v>
      </c>
      <c r="B37" s="2">
        <v>123</v>
      </c>
      <c r="C37" s="2">
        <v>34</v>
      </c>
      <c r="D37" s="2">
        <v>6</v>
      </c>
      <c r="E37" s="2">
        <v>82</v>
      </c>
      <c r="F37">
        <f t="shared" si="0"/>
        <v>27.87</v>
      </c>
      <c r="G37">
        <f t="shared" si="1"/>
        <v>4.92</v>
      </c>
      <c r="H37">
        <f t="shared" si="2"/>
        <v>67.209999999999994</v>
      </c>
      <c r="I37" s="2">
        <v>1</v>
      </c>
      <c r="J37" s="2">
        <v>0</v>
      </c>
      <c r="K37">
        <f t="shared" si="3"/>
        <v>123</v>
      </c>
      <c r="L37" t="str">
        <f t="shared" si="4"/>
        <v>Ok</v>
      </c>
    </row>
    <row r="39" spans="1:12" ht="15.75" customHeight="1">
      <c r="A39" s="11" t="s">
        <v>68</v>
      </c>
      <c r="B39" s="15">
        <f t="shared" ref="B39:E39" si="5">SUM(B2:B37)</f>
        <v>1636</v>
      </c>
      <c r="C39" s="15">
        <f t="shared" si="5"/>
        <v>544</v>
      </c>
      <c r="D39" s="15">
        <f t="shared" si="5"/>
        <v>47</v>
      </c>
      <c r="E39" s="15">
        <f t="shared" si="5"/>
        <v>1032</v>
      </c>
      <c r="F39" s="16">
        <f>ROUND((100*C39/(C39+D39+E39)),2)</f>
        <v>33.520000000000003</v>
      </c>
      <c r="G39" s="16">
        <f>ROUND((100*D39/(D39+E39+C39)),2)</f>
        <v>2.9</v>
      </c>
      <c r="H39" s="16">
        <f>ROUND((100*E39/(E39+C39+D39)),2)</f>
        <v>63.59</v>
      </c>
      <c r="I39" s="15">
        <f t="shared" ref="I39:K39" si="6">SUM(I2:I37)</f>
        <v>10</v>
      </c>
      <c r="J39" s="15">
        <f t="shared" si="6"/>
        <v>3</v>
      </c>
      <c r="K39" s="15">
        <f t="shared" si="6"/>
        <v>1636</v>
      </c>
      <c r="L39" s="15" t="str">
        <f>IF(B39=K39,"Ok", "controlla")</f>
        <v>Ok</v>
      </c>
    </row>
    <row r="41" spans="1:12" ht="15.75" customHeight="1">
      <c r="A41" s="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workbookViewId="0"/>
  </sheetViews>
  <sheetFormatPr defaultColWidth="14.44140625" defaultRowHeight="15.75" customHeight="1"/>
  <cols>
    <col min="1" max="1" width="59" customWidth="1"/>
    <col min="2" max="2" width="9.44140625" customWidth="1"/>
    <col min="3" max="3" width="17.33203125" customWidth="1"/>
    <col min="4" max="4" width="15.5546875" customWidth="1"/>
    <col min="5" max="5" width="16.5546875" customWidth="1"/>
    <col min="6" max="6" width="10" customWidth="1"/>
    <col min="7" max="7" width="9.44140625" customWidth="1"/>
    <col min="8" max="8" width="8.44140625" customWidth="1"/>
    <col min="9" max="9" width="8.33203125" customWidth="1"/>
    <col min="10" max="10" width="7.88671875" customWidth="1"/>
    <col min="11" max="11" width="8.109375" customWidth="1"/>
    <col min="12" max="12" width="10" customWidth="1"/>
  </cols>
  <sheetData>
    <row r="1" spans="1:12" ht="15.75" customHeight="1">
      <c r="A1" s="11" t="s">
        <v>70</v>
      </c>
      <c r="B1" s="11" t="s">
        <v>71</v>
      </c>
      <c r="C1" s="11" t="s">
        <v>72</v>
      </c>
      <c r="D1" s="11" t="s">
        <v>73</v>
      </c>
      <c r="E1" s="11" t="s">
        <v>74</v>
      </c>
      <c r="F1" s="11" t="s">
        <v>75</v>
      </c>
      <c r="G1" s="11" t="s">
        <v>76</v>
      </c>
      <c r="H1" s="11" t="s">
        <v>77</v>
      </c>
      <c r="I1" s="11" t="s">
        <v>78</v>
      </c>
      <c r="J1" s="11" t="s">
        <v>79</v>
      </c>
      <c r="K1" s="11" t="s">
        <v>80</v>
      </c>
      <c r="L1" s="11" t="s">
        <v>81</v>
      </c>
    </row>
    <row r="2" spans="1:12" ht="15.75" customHeight="1">
      <c r="A2" s="2" t="s">
        <v>82</v>
      </c>
      <c r="B2" s="2">
        <v>144</v>
      </c>
      <c r="C2" s="2">
        <v>27</v>
      </c>
      <c r="D2" s="2">
        <v>15</v>
      </c>
      <c r="E2" s="2">
        <v>99</v>
      </c>
      <c r="F2" s="12">
        <f t="shared" ref="F2:F96" si="0">ROUND((100*C2/(C2+D2+E2)),2)</f>
        <v>19.149999999999999</v>
      </c>
      <c r="G2" s="12">
        <f t="shared" ref="G2:G96" si="1">ROUND((100*D2/(D2+E2+C2)),2)</f>
        <v>10.64</v>
      </c>
      <c r="H2" s="12">
        <f t="shared" ref="H2:H96" si="2">ROUND((100*E2/(E2+C2+D2)),2)</f>
        <v>70.209999999999994</v>
      </c>
      <c r="I2" s="2">
        <v>3</v>
      </c>
      <c r="J2" s="2">
        <v>0</v>
      </c>
      <c r="K2" s="13">
        <f t="shared" ref="K2:K96" si="3">C2+D2+E2+I2+J2</f>
        <v>144</v>
      </c>
      <c r="L2" s="14" t="str">
        <f t="shared" ref="L2:L96" si="4">IF(B2=K2,"Ok", "controlla")</f>
        <v>Ok</v>
      </c>
    </row>
    <row r="3" spans="1:12" ht="15.75" customHeight="1">
      <c r="A3" s="2" t="s">
        <v>83</v>
      </c>
      <c r="B3" s="2">
        <v>285</v>
      </c>
      <c r="C3" s="2">
        <v>55</v>
      </c>
      <c r="D3" s="2">
        <v>45</v>
      </c>
      <c r="E3" s="2">
        <v>182</v>
      </c>
      <c r="F3" s="12">
        <f t="shared" si="0"/>
        <v>19.5</v>
      </c>
      <c r="G3" s="12">
        <f t="shared" si="1"/>
        <v>15.96</v>
      </c>
      <c r="H3" s="12">
        <f t="shared" si="2"/>
        <v>64.540000000000006</v>
      </c>
      <c r="I3" s="2">
        <v>3</v>
      </c>
      <c r="K3" s="13">
        <f t="shared" si="3"/>
        <v>285</v>
      </c>
      <c r="L3" s="14" t="str">
        <f t="shared" si="4"/>
        <v>Ok</v>
      </c>
    </row>
    <row r="4" spans="1:12" ht="15.75" customHeight="1">
      <c r="A4" s="2" t="s">
        <v>84</v>
      </c>
      <c r="B4" s="2">
        <v>64</v>
      </c>
      <c r="C4" s="2">
        <v>13</v>
      </c>
      <c r="D4" s="2">
        <v>4</v>
      </c>
      <c r="E4" s="2">
        <v>47</v>
      </c>
      <c r="F4" s="12">
        <f t="shared" si="0"/>
        <v>20.309999999999999</v>
      </c>
      <c r="G4" s="12">
        <f t="shared" si="1"/>
        <v>6.25</v>
      </c>
      <c r="H4" s="12">
        <f t="shared" si="2"/>
        <v>73.44</v>
      </c>
      <c r="J4" s="2"/>
      <c r="K4" s="13">
        <f t="shared" si="3"/>
        <v>64</v>
      </c>
      <c r="L4" s="14" t="str">
        <f t="shared" si="4"/>
        <v>Ok</v>
      </c>
    </row>
    <row r="5" spans="1:12" ht="15.75" customHeight="1">
      <c r="A5" s="2" t="s">
        <v>85</v>
      </c>
      <c r="B5" s="2">
        <v>93</v>
      </c>
      <c r="C5" s="2">
        <v>8</v>
      </c>
      <c r="D5" s="2">
        <v>20</v>
      </c>
      <c r="E5" s="2">
        <v>65</v>
      </c>
      <c r="F5" s="12">
        <f t="shared" si="0"/>
        <v>8.6</v>
      </c>
      <c r="G5" s="12">
        <f t="shared" si="1"/>
        <v>21.51</v>
      </c>
      <c r="H5" s="12">
        <f t="shared" si="2"/>
        <v>69.89</v>
      </c>
      <c r="I5" s="2"/>
      <c r="K5" s="13">
        <f t="shared" si="3"/>
        <v>93</v>
      </c>
      <c r="L5" s="14" t="str">
        <f t="shared" si="4"/>
        <v>Ok</v>
      </c>
    </row>
    <row r="6" spans="1:12" ht="15.75" customHeight="1">
      <c r="A6" s="2" t="s">
        <v>86</v>
      </c>
      <c r="B6" s="2">
        <v>358</v>
      </c>
      <c r="C6" s="2">
        <v>93</v>
      </c>
      <c r="D6" s="2">
        <v>51</v>
      </c>
      <c r="E6" s="2">
        <v>210</v>
      </c>
      <c r="F6" s="12">
        <f t="shared" si="0"/>
        <v>26.27</v>
      </c>
      <c r="G6" s="12">
        <f t="shared" si="1"/>
        <v>14.41</v>
      </c>
      <c r="H6" s="12">
        <f t="shared" si="2"/>
        <v>59.32</v>
      </c>
      <c r="I6" s="2">
        <v>4</v>
      </c>
      <c r="K6" s="13">
        <f t="shared" si="3"/>
        <v>358</v>
      </c>
      <c r="L6" s="14" t="str">
        <f t="shared" si="4"/>
        <v>Ok</v>
      </c>
    </row>
    <row r="7" spans="1:12" ht="15.75" customHeight="1">
      <c r="A7" s="2" t="s">
        <v>87</v>
      </c>
      <c r="B7" s="2">
        <v>122</v>
      </c>
      <c r="C7" s="2">
        <v>14</v>
      </c>
      <c r="D7" s="2">
        <v>16</v>
      </c>
      <c r="E7" s="2">
        <v>90</v>
      </c>
      <c r="F7" s="12">
        <f t="shared" si="0"/>
        <v>11.67</v>
      </c>
      <c r="G7" s="12">
        <f t="shared" si="1"/>
        <v>13.33</v>
      </c>
      <c r="H7" s="12">
        <f t="shared" si="2"/>
        <v>75</v>
      </c>
      <c r="J7" s="2">
        <v>2</v>
      </c>
      <c r="K7" s="13">
        <f t="shared" si="3"/>
        <v>122</v>
      </c>
      <c r="L7" s="14" t="str">
        <f t="shared" si="4"/>
        <v>Ok</v>
      </c>
    </row>
    <row r="8" spans="1:12" ht="15.75" customHeight="1">
      <c r="A8" s="2" t="s">
        <v>88</v>
      </c>
      <c r="B8" s="2">
        <v>242</v>
      </c>
      <c r="C8" s="2">
        <v>49</v>
      </c>
      <c r="D8" s="2">
        <v>41</v>
      </c>
      <c r="E8" s="2">
        <v>149</v>
      </c>
      <c r="F8" s="12">
        <f t="shared" si="0"/>
        <v>20.5</v>
      </c>
      <c r="G8" s="12">
        <f t="shared" si="1"/>
        <v>17.149999999999999</v>
      </c>
      <c r="H8" s="12">
        <f t="shared" si="2"/>
        <v>62.34</v>
      </c>
      <c r="I8" s="2">
        <v>2</v>
      </c>
      <c r="J8" s="2">
        <v>1</v>
      </c>
      <c r="K8" s="13">
        <f t="shared" si="3"/>
        <v>242</v>
      </c>
      <c r="L8" s="14" t="str">
        <f t="shared" si="4"/>
        <v>Ok</v>
      </c>
    </row>
    <row r="9" spans="1:12" ht="15.75" customHeight="1">
      <c r="A9" s="2" t="s">
        <v>89</v>
      </c>
      <c r="B9" s="2">
        <v>258</v>
      </c>
      <c r="C9" s="2">
        <v>58</v>
      </c>
      <c r="D9" s="2">
        <v>42</v>
      </c>
      <c r="E9" s="2">
        <v>155</v>
      </c>
      <c r="F9" s="12">
        <f t="shared" si="0"/>
        <v>22.75</v>
      </c>
      <c r="G9" s="12">
        <f t="shared" si="1"/>
        <v>16.47</v>
      </c>
      <c r="H9" s="12">
        <f t="shared" si="2"/>
        <v>60.78</v>
      </c>
      <c r="I9" s="2">
        <v>3</v>
      </c>
      <c r="K9" s="13">
        <f t="shared" si="3"/>
        <v>258</v>
      </c>
      <c r="L9" s="14" t="str">
        <f t="shared" si="4"/>
        <v>Ok</v>
      </c>
    </row>
    <row r="10" spans="1:12" ht="15.75" customHeight="1">
      <c r="A10" s="2" t="s">
        <v>90</v>
      </c>
      <c r="B10" s="2">
        <v>117</v>
      </c>
      <c r="C10" s="2">
        <v>14</v>
      </c>
      <c r="D10" s="2">
        <v>24</v>
      </c>
      <c r="E10" s="2">
        <v>79</v>
      </c>
      <c r="F10" s="12">
        <f t="shared" si="0"/>
        <v>11.97</v>
      </c>
      <c r="G10" s="12">
        <f t="shared" si="1"/>
        <v>20.51</v>
      </c>
      <c r="H10" s="12">
        <f t="shared" si="2"/>
        <v>67.52</v>
      </c>
      <c r="K10" s="13">
        <f t="shared" si="3"/>
        <v>117</v>
      </c>
      <c r="L10" s="14" t="str">
        <f t="shared" si="4"/>
        <v>Ok</v>
      </c>
    </row>
    <row r="11" spans="1:12" ht="15.75" customHeight="1">
      <c r="A11" s="2" t="s">
        <v>91</v>
      </c>
      <c r="B11" s="2">
        <v>71</v>
      </c>
      <c r="C11" s="2">
        <v>24</v>
      </c>
      <c r="D11" s="2">
        <v>7</v>
      </c>
      <c r="E11" s="2">
        <v>38</v>
      </c>
      <c r="F11" s="12">
        <f t="shared" si="0"/>
        <v>34.78</v>
      </c>
      <c r="G11" s="12">
        <f t="shared" si="1"/>
        <v>10.14</v>
      </c>
      <c r="H11" s="12">
        <f t="shared" si="2"/>
        <v>55.07</v>
      </c>
      <c r="I11" s="2">
        <v>2</v>
      </c>
      <c r="K11" s="13">
        <f t="shared" si="3"/>
        <v>71</v>
      </c>
      <c r="L11" s="14" t="str">
        <f t="shared" si="4"/>
        <v>Ok</v>
      </c>
    </row>
    <row r="12" spans="1:12" ht="15.75" customHeight="1">
      <c r="A12" s="2" t="s">
        <v>92</v>
      </c>
      <c r="B12" s="2">
        <v>132</v>
      </c>
      <c r="C12" s="2">
        <v>19</v>
      </c>
      <c r="D12" s="2">
        <v>19</v>
      </c>
      <c r="E12" s="2">
        <v>93</v>
      </c>
      <c r="F12" s="12">
        <f t="shared" si="0"/>
        <v>14.5</v>
      </c>
      <c r="G12" s="12">
        <f t="shared" si="1"/>
        <v>14.5</v>
      </c>
      <c r="H12" s="12">
        <f t="shared" si="2"/>
        <v>70.989999999999995</v>
      </c>
      <c r="I12" s="2"/>
      <c r="J12" s="2">
        <v>1</v>
      </c>
      <c r="K12" s="13">
        <f t="shared" si="3"/>
        <v>132</v>
      </c>
      <c r="L12" s="14" t="str">
        <f t="shared" si="4"/>
        <v>Ok</v>
      </c>
    </row>
    <row r="13" spans="1:12" ht="15.75" customHeight="1">
      <c r="A13" s="2" t="s">
        <v>93</v>
      </c>
      <c r="B13" s="2">
        <v>248</v>
      </c>
      <c r="C13" s="2">
        <v>60</v>
      </c>
      <c r="D13" s="2">
        <v>42</v>
      </c>
      <c r="E13" s="2">
        <v>145</v>
      </c>
      <c r="F13" s="12">
        <f t="shared" si="0"/>
        <v>24.29</v>
      </c>
      <c r="G13" s="12">
        <f t="shared" si="1"/>
        <v>17</v>
      </c>
      <c r="H13" s="12">
        <f t="shared" si="2"/>
        <v>58.7</v>
      </c>
      <c r="J13" s="2">
        <v>1</v>
      </c>
      <c r="K13" s="13">
        <f t="shared" si="3"/>
        <v>248</v>
      </c>
      <c r="L13" s="14" t="str">
        <f t="shared" si="4"/>
        <v>Ok</v>
      </c>
    </row>
    <row r="14" spans="1:12" ht="15.75" customHeight="1">
      <c r="A14" s="2" t="s">
        <v>94</v>
      </c>
      <c r="B14" s="2">
        <v>111</v>
      </c>
      <c r="C14" s="2">
        <v>26</v>
      </c>
      <c r="D14" s="2">
        <v>15</v>
      </c>
      <c r="E14" s="2">
        <v>69</v>
      </c>
      <c r="F14" s="12">
        <f t="shared" si="0"/>
        <v>23.64</v>
      </c>
      <c r="G14" s="12">
        <f t="shared" si="1"/>
        <v>13.64</v>
      </c>
      <c r="H14" s="12">
        <f t="shared" si="2"/>
        <v>62.73</v>
      </c>
      <c r="I14" s="2">
        <v>1</v>
      </c>
      <c r="K14" s="13">
        <f t="shared" si="3"/>
        <v>111</v>
      </c>
      <c r="L14" s="14" t="str">
        <f t="shared" si="4"/>
        <v>Ok</v>
      </c>
    </row>
    <row r="15" spans="1:12" ht="15.75" customHeight="1">
      <c r="A15" s="2" t="s">
        <v>95</v>
      </c>
      <c r="B15" s="2">
        <v>106</v>
      </c>
      <c r="C15" s="2">
        <v>21</v>
      </c>
      <c r="D15" s="2">
        <v>7</v>
      </c>
      <c r="E15" s="2">
        <v>78</v>
      </c>
      <c r="F15" s="12">
        <f t="shared" si="0"/>
        <v>19.809999999999999</v>
      </c>
      <c r="G15" s="12">
        <f t="shared" si="1"/>
        <v>6.6</v>
      </c>
      <c r="H15" s="12">
        <f t="shared" si="2"/>
        <v>73.58</v>
      </c>
      <c r="K15" s="13">
        <f t="shared" si="3"/>
        <v>106</v>
      </c>
      <c r="L15" s="14" t="str">
        <f t="shared" si="4"/>
        <v>Ok</v>
      </c>
    </row>
    <row r="16" spans="1:12" ht="15.75" customHeight="1">
      <c r="A16" s="2" t="s">
        <v>96</v>
      </c>
      <c r="B16" s="2">
        <v>109</v>
      </c>
      <c r="C16" s="2">
        <v>17</v>
      </c>
      <c r="D16" s="2">
        <v>32</v>
      </c>
      <c r="E16" s="2">
        <v>60</v>
      </c>
      <c r="F16" s="12">
        <f t="shared" si="0"/>
        <v>15.6</v>
      </c>
      <c r="G16" s="12">
        <f t="shared" si="1"/>
        <v>29.36</v>
      </c>
      <c r="H16" s="12">
        <f t="shared" si="2"/>
        <v>55.05</v>
      </c>
      <c r="K16" s="13">
        <f t="shared" si="3"/>
        <v>109</v>
      </c>
      <c r="L16" s="14" t="str">
        <f t="shared" si="4"/>
        <v>Ok</v>
      </c>
    </row>
    <row r="17" spans="1:12" ht="15.75" customHeight="1">
      <c r="A17" s="2" t="s">
        <v>97</v>
      </c>
      <c r="B17" s="2">
        <v>102</v>
      </c>
      <c r="C17" s="2">
        <v>11</v>
      </c>
      <c r="D17" s="2">
        <v>14</v>
      </c>
      <c r="E17" s="2">
        <v>75</v>
      </c>
      <c r="F17" s="12">
        <f t="shared" si="0"/>
        <v>11</v>
      </c>
      <c r="G17" s="12">
        <f t="shared" si="1"/>
        <v>14</v>
      </c>
      <c r="H17" s="12">
        <f t="shared" si="2"/>
        <v>75</v>
      </c>
      <c r="I17" s="2">
        <v>2</v>
      </c>
      <c r="K17" s="13">
        <f t="shared" si="3"/>
        <v>102</v>
      </c>
      <c r="L17" s="14" t="str">
        <f t="shared" si="4"/>
        <v>Ok</v>
      </c>
    </row>
    <row r="18" spans="1:12" ht="15.75" customHeight="1">
      <c r="A18" s="2" t="s">
        <v>98</v>
      </c>
      <c r="B18" s="2">
        <v>54</v>
      </c>
      <c r="C18" s="2">
        <v>12</v>
      </c>
      <c r="D18" s="2">
        <v>4</v>
      </c>
      <c r="E18" s="2">
        <v>38</v>
      </c>
      <c r="F18" s="12">
        <f t="shared" si="0"/>
        <v>22.22</v>
      </c>
      <c r="G18" s="12">
        <f t="shared" si="1"/>
        <v>7.41</v>
      </c>
      <c r="H18" s="12">
        <f t="shared" si="2"/>
        <v>70.37</v>
      </c>
      <c r="K18" s="13">
        <f t="shared" si="3"/>
        <v>54</v>
      </c>
      <c r="L18" s="14" t="str">
        <f t="shared" si="4"/>
        <v>Ok</v>
      </c>
    </row>
    <row r="19" spans="1:12" ht="15.75" customHeight="1">
      <c r="A19" s="2" t="s">
        <v>99</v>
      </c>
      <c r="B19" s="2">
        <v>92</v>
      </c>
      <c r="C19" s="2">
        <v>19</v>
      </c>
      <c r="D19" s="2">
        <v>17</v>
      </c>
      <c r="E19" s="2">
        <v>55</v>
      </c>
      <c r="F19" s="12">
        <f t="shared" si="0"/>
        <v>20.88</v>
      </c>
      <c r="G19" s="12">
        <f t="shared" si="1"/>
        <v>18.68</v>
      </c>
      <c r="H19" s="12">
        <f t="shared" si="2"/>
        <v>60.44</v>
      </c>
      <c r="J19" s="2">
        <v>1</v>
      </c>
      <c r="K19" s="13">
        <f t="shared" si="3"/>
        <v>92</v>
      </c>
      <c r="L19" s="14" t="str">
        <f t="shared" si="4"/>
        <v>Ok</v>
      </c>
    </row>
    <row r="20" spans="1:12" ht="15.75" customHeight="1">
      <c r="A20" s="2" t="s">
        <v>100</v>
      </c>
      <c r="B20" s="2">
        <v>102</v>
      </c>
      <c r="C20" s="2">
        <v>33</v>
      </c>
      <c r="D20" s="2">
        <v>13</v>
      </c>
      <c r="E20" s="2">
        <v>55</v>
      </c>
      <c r="F20" s="12">
        <f t="shared" si="0"/>
        <v>32.67</v>
      </c>
      <c r="G20" s="12">
        <f t="shared" si="1"/>
        <v>12.87</v>
      </c>
      <c r="H20" s="12">
        <f t="shared" si="2"/>
        <v>54.46</v>
      </c>
      <c r="I20" s="2">
        <v>1</v>
      </c>
      <c r="K20" s="13">
        <f t="shared" si="3"/>
        <v>102</v>
      </c>
      <c r="L20" s="14" t="str">
        <f t="shared" si="4"/>
        <v>Ok</v>
      </c>
    </row>
    <row r="21" spans="1:12" ht="15.75" customHeight="1">
      <c r="A21" s="2" t="s">
        <v>101</v>
      </c>
      <c r="B21" s="2">
        <v>102</v>
      </c>
      <c r="C21" s="2">
        <v>10</v>
      </c>
      <c r="D21" s="2">
        <v>4</v>
      </c>
      <c r="E21" s="2">
        <v>86</v>
      </c>
      <c r="F21" s="12">
        <f t="shared" si="0"/>
        <v>10</v>
      </c>
      <c r="G21" s="12">
        <f t="shared" si="1"/>
        <v>4</v>
      </c>
      <c r="H21" s="12">
        <f t="shared" si="2"/>
        <v>86</v>
      </c>
      <c r="I21" s="2">
        <v>2</v>
      </c>
      <c r="K21" s="13">
        <f t="shared" si="3"/>
        <v>102</v>
      </c>
      <c r="L21" s="14" t="str">
        <f t="shared" si="4"/>
        <v>Ok</v>
      </c>
    </row>
    <row r="22" spans="1:12" ht="15.75" customHeight="1">
      <c r="A22" s="2" t="s">
        <v>102</v>
      </c>
      <c r="B22" s="2">
        <v>118</v>
      </c>
      <c r="C22" s="2">
        <v>35</v>
      </c>
      <c r="D22" s="2">
        <v>15</v>
      </c>
      <c r="E22" s="2">
        <v>67</v>
      </c>
      <c r="F22" s="12">
        <f t="shared" si="0"/>
        <v>29.91</v>
      </c>
      <c r="G22" s="12">
        <f t="shared" si="1"/>
        <v>12.82</v>
      </c>
      <c r="H22" s="12">
        <f t="shared" si="2"/>
        <v>57.26</v>
      </c>
      <c r="I22" s="2">
        <v>1</v>
      </c>
      <c r="K22" s="13">
        <f t="shared" si="3"/>
        <v>118</v>
      </c>
      <c r="L22" s="14" t="str">
        <f t="shared" si="4"/>
        <v>Ok</v>
      </c>
    </row>
    <row r="23" spans="1:12" ht="15.75" customHeight="1">
      <c r="A23" s="2" t="s">
        <v>103</v>
      </c>
      <c r="B23" s="2">
        <v>172</v>
      </c>
      <c r="C23" s="2">
        <v>35</v>
      </c>
      <c r="D23" s="2">
        <v>15</v>
      </c>
      <c r="E23" s="2">
        <v>121</v>
      </c>
      <c r="F23" s="12">
        <f t="shared" si="0"/>
        <v>20.47</v>
      </c>
      <c r="G23" s="12">
        <f t="shared" si="1"/>
        <v>8.77</v>
      </c>
      <c r="H23" s="12">
        <f t="shared" si="2"/>
        <v>70.760000000000005</v>
      </c>
      <c r="I23" s="2">
        <v>1</v>
      </c>
      <c r="K23" s="13">
        <f t="shared" si="3"/>
        <v>172</v>
      </c>
      <c r="L23" s="14" t="str">
        <f t="shared" si="4"/>
        <v>Ok</v>
      </c>
    </row>
    <row r="24" spans="1:12" ht="15.75" customHeight="1">
      <c r="A24" s="2" t="s">
        <v>104</v>
      </c>
      <c r="B24" s="2">
        <v>49</v>
      </c>
      <c r="C24" s="2">
        <v>5</v>
      </c>
      <c r="D24" s="2">
        <v>5</v>
      </c>
      <c r="E24" s="2">
        <v>39</v>
      </c>
      <c r="F24" s="12">
        <f t="shared" si="0"/>
        <v>10.199999999999999</v>
      </c>
      <c r="G24" s="12">
        <f t="shared" si="1"/>
        <v>10.199999999999999</v>
      </c>
      <c r="H24" s="12">
        <f t="shared" si="2"/>
        <v>79.59</v>
      </c>
      <c r="K24" s="13">
        <f t="shared" si="3"/>
        <v>49</v>
      </c>
      <c r="L24" s="14" t="str">
        <f t="shared" si="4"/>
        <v>Ok</v>
      </c>
    </row>
    <row r="25" spans="1:12" ht="15.75" customHeight="1">
      <c r="A25" s="2" t="s">
        <v>105</v>
      </c>
      <c r="B25" s="2">
        <v>239</v>
      </c>
      <c r="C25" s="2">
        <v>37</v>
      </c>
      <c r="D25" s="2">
        <v>10</v>
      </c>
      <c r="E25" s="2">
        <v>187</v>
      </c>
      <c r="F25" s="12">
        <f t="shared" si="0"/>
        <v>15.81</v>
      </c>
      <c r="G25" s="12">
        <f t="shared" si="1"/>
        <v>4.2699999999999996</v>
      </c>
      <c r="H25" s="12">
        <f t="shared" si="2"/>
        <v>79.91</v>
      </c>
      <c r="I25" s="2">
        <v>4</v>
      </c>
      <c r="J25" s="2">
        <v>1</v>
      </c>
      <c r="K25" s="13">
        <f t="shared" si="3"/>
        <v>239</v>
      </c>
      <c r="L25" s="14" t="str">
        <f t="shared" si="4"/>
        <v>Ok</v>
      </c>
    </row>
    <row r="26" spans="1:12" ht="15.75" customHeight="1">
      <c r="A26" s="2" t="s">
        <v>106</v>
      </c>
      <c r="B26" s="2">
        <v>128</v>
      </c>
      <c r="C26" s="2">
        <v>20</v>
      </c>
      <c r="D26" s="2">
        <v>4</v>
      </c>
      <c r="E26" s="2">
        <v>103</v>
      </c>
      <c r="F26" s="12">
        <f t="shared" si="0"/>
        <v>15.75</v>
      </c>
      <c r="G26" s="12">
        <f t="shared" si="1"/>
        <v>3.15</v>
      </c>
      <c r="H26" s="12">
        <f t="shared" si="2"/>
        <v>81.099999999999994</v>
      </c>
      <c r="I26" s="2">
        <v>1</v>
      </c>
      <c r="K26" s="13">
        <f t="shared" si="3"/>
        <v>128</v>
      </c>
      <c r="L26" s="14" t="str">
        <f t="shared" si="4"/>
        <v>Ok</v>
      </c>
    </row>
    <row r="27" spans="1:12" ht="15.75" customHeight="1">
      <c r="A27" s="2" t="s">
        <v>107</v>
      </c>
      <c r="B27" s="2">
        <v>161</v>
      </c>
      <c r="C27" s="2">
        <v>27</v>
      </c>
      <c r="D27" s="2">
        <v>19</v>
      </c>
      <c r="E27" s="2">
        <v>114</v>
      </c>
      <c r="F27" s="12">
        <f t="shared" si="0"/>
        <v>16.88</v>
      </c>
      <c r="G27" s="12">
        <f t="shared" si="1"/>
        <v>11.88</v>
      </c>
      <c r="H27" s="12">
        <f t="shared" si="2"/>
        <v>71.25</v>
      </c>
      <c r="J27" s="2">
        <v>1</v>
      </c>
      <c r="K27" s="13">
        <f t="shared" si="3"/>
        <v>161</v>
      </c>
      <c r="L27" s="14" t="str">
        <f t="shared" si="4"/>
        <v>Ok</v>
      </c>
    </row>
    <row r="28" spans="1:12" ht="15.75" customHeight="1">
      <c r="A28" s="2" t="s">
        <v>108</v>
      </c>
      <c r="B28" s="2">
        <v>39</v>
      </c>
      <c r="C28" s="2">
        <v>10</v>
      </c>
      <c r="D28" s="2">
        <v>5</v>
      </c>
      <c r="E28" s="2">
        <v>24</v>
      </c>
      <c r="F28" s="12">
        <f t="shared" si="0"/>
        <v>25.64</v>
      </c>
      <c r="G28" s="12">
        <f t="shared" si="1"/>
        <v>12.82</v>
      </c>
      <c r="H28" s="12">
        <f t="shared" si="2"/>
        <v>61.54</v>
      </c>
      <c r="K28" s="13">
        <f t="shared" si="3"/>
        <v>39</v>
      </c>
      <c r="L28" s="14" t="str">
        <f t="shared" si="4"/>
        <v>Ok</v>
      </c>
    </row>
    <row r="29" spans="1:12" ht="15.75" customHeight="1">
      <c r="A29" s="2" t="s">
        <v>109</v>
      </c>
      <c r="B29" s="2">
        <v>85</v>
      </c>
      <c r="C29" s="2">
        <v>15</v>
      </c>
      <c r="D29" s="2">
        <v>3</v>
      </c>
      <c r="E29" s="2">
        <v>66</v>
      </c>
      <c r="F29" s="12">
        <f t="shared" si="0"/>
        <v>17.86</v>
      </c>
      <c r="G29" s="12">
        <f t="shared" si="1"/>
        <v>3.57</v>
      </c>
      <c r="H29" s="12">
        <f t="shared" si="2"/>
        <v>78.569999999999993</v>
      </c>
      <c r="I29" s="2">
        <v>1</v>
      </c>
      <c r="K29" s="13">
        <f t="shared" si="3"/>
        <v>85</v>
      </c>
      <c r="L29" s="14" t="str">
        <f t="shared" si="4"/>
        <v>Ok</v>
      </c>
    </row>
    <row r="30" spans="1:12" ht="15.75" customHeight="1">
      <c r="A30" s="2" t="s">
        <v>110</v>
      </c>
      <c r="B30" s="2">
        <v>56</v>
      </c>
      <c r="C30" s="2">
        <v>21</v>
      </c>
      <c r="D30" s="2">
        <v>4</v>
      </c>
      <c r="E30" s="2">
        <v>31</v>
      </c>
      <c r="F30" s="12">
        <f t="shared" si="0"/>
        <v>37.5</v>
      </c>
      <c r="G30" s="12">
        <f t="shared" si="1"/>
        <v>7.14</v>
      </c>
      <c r="H30" s="12">
        <f t="shared" si="2"/>
        <v>55.36</v>
      </c>
      <c r="K30" s="13">
        <f t="shared" si="3"/>
        <v>56</v>
      </c>
      <c r="L30" s="14" t="str">
        <f t="shared" si="4"/>
        <v>Ok</v>
      </c>
    </row>
    <row r="31" spans="1:12" ht="15.75" customHeight="1">
      <c r="A31" s="2" t="s">
        <v>111</v>
      </c>
      <c r="B31" s="2">
        <v>35</v>
      </c>
      <c r="C31" s="2">
        <v>8</v>
      </c>
      <c r="D31" s="2">
        <v>7</v>
      </c>
      <c r="E31" s="2">
        <v>19</v>
      </c>
      <c r="F31" s="12">
        <f t="shared" si="0"/>
        <v>23.53</v>
      </c>
      <c r="G31" s="12">
        <f t="shared" si="1"/>
        <v>20.59</v>
      </c>
      <c r="H31" s="12">
        <f t="shared" si="2"/>
        <v>55.88</v>
      </c>
      <c r="I31" s="2">
        <v>1</v>
      </c>
      <c r="K31" s="13">
        <f t="shared" si="3"/>
        <v>35</v>
      </c>
      <c r="L31" s="14" t="str">
        <f t="shared" si="4"/>
        <v>Ok</v>
      </c>
    </row>
    <row r="32" spans="1:12" ht="15.75" customHeight="1">
      <c r="A32" s="2" t="s">
        <v>112</v>
      </c>
      <c r="B32" s="2">
        <v>48</v>
      </c>
      <c r="C32" s="2">
        <v>6</v>
      </c>
      <c r="D32" s="2">
        <v>2</v>
      </c>
      <c r="E32" s="2">
        <v>40</v>
      </c>
      <c r="F32" s="12">
        <f t="shared" si="0"/>
        <v>12.5</v>
      </c>
      <c r="G32" s="12">
        <f t="shared" si="1"/>
        <v>4.17</v>
      </c>
      <c r="H32" s="12">
        <f t="shared" si="2"/>
        <v>83.33</v>
      </c>
      <c r="K32" s="13">
        <f t="shared" si="3"/>
        <v>48</v>
      </c>
      <c r="L32" s="14" t="str">
        <f t="shared" si="4"/>
        <v>Ok</v>
      </c>
    </row>
    <row r="33" spans="1:12" ht="15.75" customHeight="1">
      <c r="A33" s="2" t="s">
        <v>113</v>
      </c>
      <c r="B33" s="2">
        <v>37</v>
      </c>
      <c r="C33" s="2">
        <v>10</v>
      </c>
      <c r="D33" s="2">
        <v>5</v>
      </c>
      <c r="E33" s="2">
        <v>22</v>
      </c>
      <c r="F33" s="12">
        <f t="shared" si="0"/>
        <v>27.03</v>
      </c>
      <c r="G33" s="12">
        <f t="shared" si="1"/>
        <v>13.51</v>
      </c>
      <c r="H33" s="12">
        <f t="shared" si="2"/>
        <v>59.46</v>
      </c>
      <c r="K33" s="13">
        <f t="shared" si="3"/>
        <v>37</v>
      </c>
      <c r="L33" s="14" t="str">
        <f t="shared" si="4"/>
        <v>Ok</v>
      </c>
    </row>
    <row r="34" spans="1:12" ht="15.75" customHeight="1">
      <c r="A34" s="2" t="s">
        <v>114</v>
      </c>
      <c r="B34" s="2">
        <v>78</v>
      </c>
      <c r="C34" s="2">
        <v>14</v>
      </c>
      <c r="D34" s="2">
        <v>3</v>
      </c>
      <c r="E34" s="2">
        <v>61</v>
      </c>
      <c r="F34" s="12">
        <f t="shared" si="0"/>
        <v>17.95</v>
      </c>
      <c r="G34" s="12">
        <f t="shared" si="1"/>
        <v>3.85</v>
      </c>
      <c r="H34" s="12">
        <f t="shared" si="2"/>
        <v>78.209999999999994</v>
      </c>
      <c r="K34" s="13">
        <f t="shared" si="3"/>
        <v>78</v>
      </c>
      <c r="L34" s="14" t="str">
        <f t="shared" si="4"/>
        <v>Ok</v>
      </c>
    </row>
    <row r="35" spans="1:12" ht="15.75" customHeight="1">
      <c r="A35" s="2" t="s">
        <v>115</v>
      </c>
      <c r="B35" s="2">
        <v>71</v>
      </c>
      <c r="C35" s="2">
        <v>18</v>
      </c>
      <c r="D35" s="2">
        <v>6</v>
      </c>
      <c r="E35" s="2">
        <v>47</v>
      </c>
      <c r="F35" s="12">
        <f t="shared" si="0"/>
        <v>25.35</v>
      </c>
      <c r="G35" s="12">
        <f t="shared" si="1"/>
        <v>8.4499999999999993</v>
      </c>
      <c r="H35" s="12">
        <f t="shared" si="2"/>
        <v>66.2</v>
      </c>
      <c r="K35" s="13">
        <f t="shared" si="3"/>
        <v>71</v>
      </c>
      <c r="L35" s="14" t="str">
        <f t="shared" si="4"/>
        <v>Ok</v>
      </c>
    </row>
    <row r="36" spans="1:12" ht="15.75" customHeight="1">
      <c r="A36" s="2" t="s">
        <v>116</v>
      </c>
      <c r="B36" s="2">
        <v>65</v>
      </c>
      <c r="C36" s="2">
        <v>10</v>
      </c>
      <c r="D36" s="2">
        <v>16</v>
      </c>
      <c r="E36" s="2">
        <v>39</v>
      </c>
      <c r="F36" s="12">
        <f t="shared" si="0"/>
        <v>15.38</v>
      </c>
      <c r="G36" s="12">
        <f t="shared" si="1"/>
        <v>24.62</v>
      </c>
      <c r="H36" s="12">
        <f t="shared" si="2"/>
        <v>60</v>
      </c>
      <c r="K36" s="13">
        <f t="shared" si="3"/>
        <v>65</v>
      </c>
      <c r="L36" s="14" t="str">
        <f t="shared" si="4"/>
        <v>Ok</v>
      </c>
    </row>
    <row r="37" spans="1:12" ht="15.75" customHeight="1">
      <c r="A37" s="2" t="s">
        <v>117</v>
      </c>
      <c r="B37" s="2">
        <v>94</v>
      </c>
      <c r="C37" s="2">
        <v>20</v>
      </c>
      <c r="D37" s="2">
        <v>5</v>
      </c>
      <c r="E37" s="2">
        <v>64</v>
      </c>
      <c r="F37" s="12">
        <f t="shared" si="0"/>
        <v>22.47</v>
      </c>
      <c r="G37" s="12">
        <f t="shared" si="1"/>
        <v>5.62</v>
      </c>
      <c r="H37" s="12">
        <f t="shared" si="2"/>
        <v>71.91</v>
      </c>
      <c r="I37" s="2">
        <v>5</v>
      </c>
      <c r="K37" s="13">
        <f t="shared" si="3"/>
        <v>94</v>
      </c>
      <c r="L37" s="14" t="str">
        <f t="shared" si="4"/>
        <v>Ok</v>
      </c>
    </row>
    <row r="38" spans="1:12" ht="15.75" customHeight="1">
      <c r="A38" s="2" t="s">
        <v>118</v>
      </c>
      <c r="B38" s="2">
        <v>11</v>
      </c>
      <c r="C38" s="2">
        <v>7</v>
      </c>
      <c r="D38" s="2">
        <v>0</v>
      </c>
      <c r="E38" s="2">
        <v>3</v>
      </c>
      <c r="F38" s="12">
        <f t="shared" si="0"/>
        <v>70</v>
      </c>
      <c r="G38" s="12">
        <f t="shared" si="1"/>
        <v>0</v>
      </c>
      <c r="H38" s="12">
        <f t="shared" si="2"/>
        <v>30</v>
      </c>
      <c r="J38" s="2">
        <v>1</v>
      </c>
      <c r="K38" s="13">
        <f t="shared" si="3"/>
        <v>11</v>
      </c>
      <c r="L38" s="14" t="str">
        <f t="shared" si="4"/>
        <v>Ok</v>
      </c>
    </row>
    <row r="39" spans="1:12" ht="15.75" customHeight="1">
      <c r="A39" s="2" t="s">
        <v>119</v>
      </c>
      <c r="B39" s="2">
        <v>221</v>
      </c>
      <c r="C39" s="2">
        <v>27</v>
      </c>
      <c r="D39" s="2">
        <v>25</v>
      </c>
      <c r="E39" s="2">
        <v>168</v>
      </c>
      <c r="F39" s="12">
        <f t="shared" si="0"/>
        <v>12.27</v>
      </c>
      <c r="G39" s="12">
        <f t="shared" si="1"/>
        <v>11.36</v>
      </c>
      <c r="H39" s="12">
        <f t="shared" si="2"/>
        <v>76.36</v>
      </c>
      <c r="I39" s="2">
        <v>1</v>
      </c>
      <c r="K39" s="13">
        <f t="shared" si="3"/>
        <v>221</v>
      </c>
      <c r="L39" s="14" t="str">
        <f t="shared" si="4"/>
        <v>Ok</v>
      </c>
    </row>
    <row r="40" spans="1:12" ht="15.75" customHeight="1">
      <c r="A40" s="2" t="s">
        <v>120</v>
      </c>
      <c r="B40" s="2">
        <v>51</v>
      </c>
      <c r="C40" s="2">
        <v>14</v>
      </c>
      <c r="D40" s="2">
        <v>3</v>
      </c>
      <c r="E40" s="2">
        <v>34</v>
      </c>
      <c r="F40" s="12">
        <f t="shared" si="0"/>
        <v>27.45</v>
      </c>
      <c r="G40" s="12">
        <f t="shared" si="1"/>
        <v>5.88</v>
      </c>
      <c r="H40" s="12">
        <f t="shared" si="2"/>
        <v>66.67</v>
      </c>
      <c r="K40" s="13">
        <f t="shared" si="3"/>
        <v>51</v>
      </c>
      <c r="L40" s="14" t="str">
        <f t="shared" si="4"/>
        <v>Ok</v>
      </c>
    </row>
    <row r="41" spans="1:12" ht="15.75" customHeight="1">
      <c r="A41" s="2" t="s">
        <v>121</v>
      </c>
      <c r="B41" s="2">
        <v>88</v>
      </c>
      <c r="C41" s="2">
        <v>12</v>
      </c>
      <c r="D41" s="2">
        <v>6</v>
      </c>
      <c r="E41" s="2">
        <v>69</v>
      </c>
      <c r="F41" s="12">
        <f t="shared" si="0"/>
        <v>13.79</v>
      </c>
      <c r="G41" s="12">
        <f t="shared" si="1"/>
        <v>6.9</v>
      </c>
      <c r="H41" s="12">
        <f t="shared" si="2"/>
        <v>79.31</v>
      </c>
      <c r="J41" s="2">
        <v>1</v>
      </c>
      <c r="K41" s="13">
        <f t="shared" si="3"/>
        <v>88</v>
      </c>
      <c r="L41" s="14" t="str">
        <f t="shared" si="4"/>
        <v>Ok</v>
      </c>
    </row>
    <row r="42" spans="1:12" ht="15.75" customHeight="1">
      <c r="A42" s="2" t="s">
        <v>122</v>
      </c>
      <c r="B42" s="2">
        <v>68</v>
      </c>
      <c r="C42" s="2">
        <v>12</v>
      </c>
      <c r="D42" s="2">
        <v>5</v>
      </c>
      <c r="E42" s="2">
        <v>51</v>
      </c>
      <c r="F42" s="12">
        <f t="shared" si="0"/>
        <v>17.649999999999999</v>
      </c>
      <c r="G42" s="12">
        <f t="shared" si="1"/>
        <v>7.35</v>
      </c>
      <c r="H42" s="12">
        <f t="shared" si="2"/>
        <v>75</v>
      </c>
      <c r="K42" s="13">
        <f t="shared" si="3"/>
        <v>68</v>
      </c>
      <c r="L42" s="14" t="str">
        <f t="shared" si="4"/>
        <v>Ok</v>
      </c>
    </row>
    <row r="43" spans="1:12" ht="15.75" customHeight="1">
      <c r="A43" s="2" t="s">
        <v>123</v>
      </c>
      <c r="B43" s="2">
        <v>70</v>
      </c>
      <c r="C43" s="2">
        <v>29</v>
      </c>
      <c r="D43" s="2">
        <v>2</v>
      </c>
      <c r="E43" s="2">
        <v>38</v>
      </c>
      <c r="F43" s="12">
        <f t="shared" si="0"/>
        <v>42.03</v>
      </c>
      <c r="G43" s="12">
        <f t="shared" si="1"/>
        <v>2.9</v>
      </c>
      <c r="H43" s="12">
        <f t="shared" si="2"/>
        <v>55.07</v>
      </c>
      <c r="I43" s="2">
        <v>1</v>
      </c>
      <c r="K43" s="13">
        <f t="shared" si="3"/>
        <v>70</v>
      </c>
      <c r="L43" s="14" t="str">
        <f t="shared" si="4"/>
        <v>Ok</v>
      </c>
    </row>
    <row r="44" spans="1:12" ht="15.75" customHeight="1">
      <c r="A44" s="2" t="s">
        <v>124</v>
      </c>
      <c r="B44" s="2">
        <v>52</v>
      </c>
      <c r="C44" s="2">
        <v>3</v>
      </c>
      <c r="D44" s="2">
        <v>1</v>
      </c>
      <c r="E44" s="2">
        <v>46</v>
      </c>
      <c r="F44" s="12">
        <f t="shared" si="0"/>
        <v>6</v>
      </c>
      <c r="G44" s="12">
        <f t="shared" si="1"/>
        <v>2</v>
      </c>
      <c r="H44" s="12">
        <f t="shared" si="2"/>
        <v>92</v>
      </c>
      <c r="I44" s="2">
        <v>1</v>
      </c>
      <c r="J44" s="2">
        <v>1</v>
      </c>
      <c r="K44" s="13">
        <f t="shared" si="3"/>
        <v>52</v>
      </c>
      <c r="L44" s="14" t="str">
        <f t="shared" si="4"/>
        <v>Ok</v>
      </c>
    </row>
    <row r="45" spans="1:12" ht="15.75" customHeight="1">
      <c r="A45" s="2" t="s">
        <v>125</v>
      </c>
      <c r="B45" s="2">
        <v>51</v>
      </c>
      <c r="C45" s="2">
        <v>15</v>
      </c>
      <c r="D45" s="2">
        <v>4</v>
      </c>
      <c r="E45" s="2">
        <v>32</v>
      </c>
      <c r="F45" s="12">
        <f t="shared" si="0"/>
        <v>29.41</v>
      </c>
      <c r="G45" s="12">
        <f t="shared" si="1"/>
        <v>7.84</v>
      </c>
      <c r="H45" s="12">
        <f t="shared" si="2"/>
        <v>62.75</v>
      </c>
      <c r="K45" s="13">
        <f t="shared" si="3"/>
        <v>51</v>
      </c>
      <c r="L45" s="14" t="str">
        <f t="shared" si="4"/>
        <v>Ok</v>
      </c>
    </row>
    <row r="46" spans="1:12" ht="15.75" customHeight="1">
      <c r="A46" s="2" t="s">
        <v>126</v>
      </c>
      <c r="B46" s="2">
        <v>51</v>
      </c>
      <c r="C46" s="2">
        <v>21</v>
      </c>
      <c r="D46" s="2">
        <v>1</v>
      </c>
      <c r="E46" s="2">
        <v>29</v>
      </c>
      <c r="F46" s="12">
        <f t="shared" si="0"/>
        <v>41.18</v>
      </c>
      <c r="G46" s="12">
        <f t="shared" si="1"/>
        <v>1.96</v>
      </c>
      <c r="H46" s="12">
        <f t="shared" si="2"/>
        <v>56.86</v>
      </c>
      <c r="K46" s="13">
        <f t="shared" si="3"/>
        <v>51</v>
      </c>
      <c r="L46" s="14" t="str">
        <f t="shared" si="4"/>
        <v>Ok</v>
      </c>
    </row>
    <row r="47" spans="1:12" ht="15.75" customHeight="1">
      <c r="A47" s="2" t="s">
        <v>127</v>
      </c>
      <c r="B47" s="2">
        <v>16</v>
      </c>
      <c r="C47" s="2">
        <v>10</v>
      </c>
      <c r="D47" s="2">
        <v>1</v>
      </c>
      <c r="E47" s="2">
        <v>5</v>
      </c>
      <c r="F47" s="12">
        <f t="shared" si="0"/>
        <v>62.5</v>
      </c>
      <c r="G47" s="12">
        <f t="shared" si="1"/>
        <v>6.25</v>
      </c>
      <c r="H47" s="12">
        <f t="shared" si="2"/>
        <v>31.25</v>
      </c>
      <c r="K47" s="13">
        <f t="shared" si="3"/>
        <v>16</v>
      </c>
      <c r="L47" s="14" t="str">
        <f t="shared" si="4"/>
        <v>Ok</v>
      </c>
    </row>
    <row r="48" spans="1:12" ht="15.75" customHeight="1">
      <c r="A48" s="2" t="s">
        <v>128</v>
      </c>
      <c r="B48" s="2">
        <v>42</v>
      </c>
      <c r="C48" s="2">
        <v>12</v>
      </c>
      <c r="D48" s="2">
        <v>5</v>
      </c>
      <c r="E48" s="2">
        <v>23</v>
      </c>
      <c r="F48" s="12">
        <f t="shared" si="0"/>
        <v>30</v>
      </c>
      <c r="G48" s="12">
        <f t="shared" si="1"/>
        <v>12.5</v>
      </c>
      <c r="H48" s="12">
        <f t="shared" si="2"/>
        <v>57.5</v>
      </c>
      <c r="I48" s="2">
        <v>1</v>
      </c>
      <c r="J48" s="2">
        <v>1</v>
      </c>
      <c r="K48" s="13">
        <f t="shared" si="3"/>
        <v>42</v>
      </c>
      <c r="L48" s="14" t="str">
        <f t="shared" si="4"/>
        <v>Ok</v>
      </c>
    </row>
    <row r="49" spans="1:12" ht="15.75" customHeight="1">
      <c r="A49" s="2" t="s">
        <v>129</v>
      </c>
      <c r="B49" s="2">
        <v>123</v>
      </c>
      <c r="C49" s="2">
        <v>52</v>
      </c>
      <c r="D49" s="2">
        <v>6</v>
      </c>
      <c r="E49" s="2">
        <v>64</v>
      </c>
      <c r="F49" s="12">
        <f t="shared" si="0"/>
        <v>42.62</v>
      </c>
      <c r="G49" s="12">
        <f t="shared" si="1"/>
        <v>4.92</v>
      </c>
      <c r="H49" s="12">
        <f t="shared" si="2"/>
        <v>52.46</v>
      </c>
      <c r="I49" s="2">
        <v>1</v>
      </c>
      <c r="K49" s="13">
        <f t="shared" si="3"/>
        <v>123</v>
      </c>
      <c r="L49" s="14" t="str">
        <f t="shared" si="4"/>
        <v>Ok</v>
      </c>
    </row>
    <row r="50" spans="1:12" ht="15.75" customHeight="1">
      <c r="A50" s="2" t="s">
        <v>130</v>
      </c>
      <c r="B50" s="2">
        <v>41</v>
      </c>
      <c r="C50" s="2">
        <v>27</v>
      </c>
      <c r="D50" s="2">
        <v>2</v>
      </c>
      <c r="E50" s="2">
        <v>12</v>
      </c>
      <c r="F50" s="12">
        <f t="shared" si="0"/>
        <v>65.849999999999994</v>
      </c>
      <c r="G50" s="12">
        <f t="shared" si="1"/>
        <v>4.88</v>
      </c>
      <c r="H50" s="12">
        <f t="shared" si="2"/>
        <v>29.27</v>
      </c>
      <c r="K50" s="13">
        <f t="shared" si="3"/>
        <v>41</v>
      </c>
      <c r="L50" s="14" t="str">
        <f t="shared" si="4"/>
        <v>Ok</v>
      </c>
    </row>
    <row r="51" spans="1:12" ht="15.75" customHeight="1">
      <c r="A51" s="2" t="s">
        <v>131</v>
      </c>
      <c r="B51" s="2">
        <v>43</v>
      </c>
      <c r="C51" s="2">
        <v>10</v>
      </c>
      <c r="D51" s="2">
        <v>3</v>
      </c>
      <c r="E51" s="2">
        <v>30</v>
      </c>
      <c r="F51" s="12">
        <f t="shared" si="0"/>
        <v>23.26</v>
      </c>
      <c r="G51" s="12">
        <f t="shared" si="1"/>
        <v>6.98</v>
      </c>
      <c r="H51" s="12">
        <f t="shared" si="2"/>
        <v>69.77</v>
      </c>
      <c r="K51" s="13">
        <f t="shared" si="3"/>
        <v>43</v>
      </c>
      <c r="L51" s="14" t="str">
        <f t="shared" si="4"/>
        <v>Ok</v>
      </c>
    </row>
    <row r="52" spans="1:12" ht="15.75" customHeight="1">
      <c r="A52" s="2" t="s">
        <v>132</v>
      </c>
      <c r="B52" s="2">
        <v>29</v>
      </c>
      <c r="C52" s="2">
        <v>9</v>
      </c>
      <c r="D52" s="2">
        <v>2</v>
      </c>
      <c r="E52" s="2">
        <v>18</v>
      </c>
      <c r="F52" s="12">
        <f t="shared" si="0"/>
        <v>31.03</v>
      </c>
      <c r="G52" s="12">
        <f t="shared" si="1"/>
        <v>6.9</v>
      </c>
      <c r="H52" s="12">
        <f t="shared" si="2"/>
        <v>62.07</v>
      </c>
      <c r="K52" s="13">
        <f t="shared" si="3"/>
        <v>29</v>
      </c>
      <c r="L52" s="14" t="str">
        <f t="shared" si="4"/>
        <v>Ok</v>
      </c>
    </row>
    <row r="53" spans="1:12" ht="15.75" customHeight="1">
      <c r="A53" s="2" t="s">
        <v>133</v>
      </c>
      <c r="B53" s="2">
        <v>54</v>
      </c>
      <c r="C53" s="2">
        <v>16</v>
      </c>
      <c r="D53" s="2">
        <v>5</v>
      </c>
      <c r="E53" s="2">
        <v>32</v>
      </c>
      <c r="F53" s="12">
        <f t="shared" si="0"/>
        <v>30.19</v>
      </c>
      <c r="G53" s="12">
        <f t="shared" si="1"/>
        <v>9.43</v>
      </c>
      <c r="H53" s="12">
        <f t="shared" si="2"/>
        <v>60.38</v>
      </c>
      <c r="I53" s="2">
        <v>1</v>
      </c>
      <c r="K53" s="13">
        <f t="shared" si="3"/>
        <v>54</v>
      </c>
      <c r="L53" s="14" t="str">
        <f t="shared" si="4"/>
        <v>Ok</v>
      </c>
    </row>
    <row r="54" spans="1:12" ht="15.75" customHeight="1">
      <c r="A54" s="2" t="s">
        <v>134</v>
      </c>
      <c r="B54" s="2">
        <v>48</v>
      </c>
      <c r="C54" s="2">
        <v>8</v>
      </c>
      <c r="D54" s="2">
        <v>5</v>
      </c>
      <c r="E54" s="2">
        <v>34</v>
      </c>
      <c r="F54" s="12">
        <f t="shared" si="0"/>
        <v>17.02</v>
      </c>
      <c r="G54" s="12">
        <f t="shared" si="1"/>
        <v>10.64</v>
      </c>
      <c r="H54" s="12">
        <f t="shared" si="2"/>
        <v>72.34</v>
      </c>
      <c r="I54" s="2">
        <v>1</v>
      </c>
      <c r="K54" s="13">
        <f t="shared" si="3"/>
        <v>48</v>
      </c>
      <c r="L54" s="14" t="str">
        <f t="shared" si="4"/>
        <v>Ok</v>
      </c>
    </row>
    <row r="55" spans="1:12" ht="15.75" customHeight="1">
      <c r="A55" s="2" t="s">
        <v>135</v>
      </c>
      <c r="B55" s="2">
        <v>191</v>
      </c>
      <c r="C55" s="2">
        <v>34</v>
      </c>
      <c r="D55" s="2">
        <v>16</v>
      </c>
      <c r="E55" s="2">
        <v>140</v>
      </c>
      <c r="F55" s="12">
        <f t="shared" si="0"/>
        <v>17.89</v>
      </c>
      <c r="G55" s="12">
        <f t="shared" si="1"/>
        <v>8.42</v>
      </c>
      <c r="H55" s="12">
        <f t="shared" si="2"/>
        <v>73.680000000000007</v>
      </c>
      <c r="J55" s="2">
        <v>1</v>
      </c>
      <c r="K55" s="13">
        <f t="shared" si="3"/>
        <v>191</v>
      </c>
      <c r="L55" s="14" t="str">
        <f t="shared" si="4"/>
        <v>Ok</v>
      </c>
    </row>
    <row r="56" spans="1:12" ht="15.75" customHeight="1">
      <c r="A56" s="2" t="s">
        <v>136</v>
      </c>
      <c r="B56" s="2">
        <v>89</v>
      </c>
      <c r="C56" s="2">
        <v>18</v>
      </c>
      <c r="D56" s="2">
        <v>6</v>
      </c>
      <c r="E56" s="2">
        <v>65</v>
      </c>
      <c r="F56" s="12">
        <f t="shared" si="0"/>
        <v>20.22</v>
      </c>
      <c r="G56" s="12">
        <f t="shared" si="1"/>
        <v>6.74</v>
      </c>
      <c r="H56" s="12">
        <f t="shared" si="2"/>
        <v>73.03</v>
      </c>
      <c r="K56" s="13">
        <f t="shared" si="3"/>
        <v>89</v>
      </c>
      <c r="L56" s="14" t="str">
        <f t="shared" si="4"/>
        <v>Ok</v>
      </c>
    </row>
    <row r="57" spans="1:12" ht="15.75" customHeight="1">
      <c r="A57" s="2" t="s">
        <v>137</v>
      </c>
      <c r="B57" s="2">
        <v>153</v>
      </c>
      <c r="C57" s="2">
        <v>11</v>
      </c>
      <c r="D57" s="2">
        <v>9</v>
      </c>
      <c r="E57" s="2">
        <v>131</v>
      </c>
      <c r="F57" s="12">
        <f t="shared" si="0"/>
        <v>7.28</v>
      </c>
      <c r="G57" s="12">
        <f t="shared" si="1"/>
        <v>5.96</v>
      </c>
      <c r="H57" s="12">
        <f t="shared" si="2"/>
        <v>86.75</v>
      </c>
      <c r="I57" s="2">
        <v>2</v>
      </c>
      <c r="K57" s="13">
        <f t="shared" si="3"/>
        <v>153</v>
      </c>
      <c r="L57" s="14" t="str">
        <f t="shared" si="4"/>
        <v>Ok</v>
      </c>
    </row>
    <row r="58" spans="1:12" ht="15.75" customHeight="1">
      <c r="A58" s="2" t="s">
        <v>138</v>
      </c>
      <c r="B58" s="2">
        <v>65</v>
      </c>
      <c r="C58" s="2">
        <v>18</v>
      </c>
      <c r="D58" s="2">
        <v>6</v>
      </c>
      <c r="E58" s="2">
        <v>40</v>
      </c>
      <c r="F58" s="12">
        <f t="shared" si="0"/>
        <v>28.13</v>
      </c>
      <c r="G58" s="12">
        <f t="shared" si="1"/>
        <v>9.3800000000000008</v>
      </c>
      <c r="H58" s="12">
        <f t="shared" si="2"/>
        <v>62.5</v>
      </c>
      <c r="J58" s="2">
        <v>1</v>
      </c>
      <c r="K58" s="13">
        <f t="shared" si="3"/>
        <v>65</v>
      </c>
      <c r="L58" s="14" t="str">
        <f t="shared" si="4"/>
        <v>Ok</v>
      </c>
    </row>
    <row r="59" spans="1:12" ht="15.75" customHeight="1">
      <c r="A59" s="2" t="s">
        <v>139</v>
      </c>
      <c r="B59" s="2">
        <v>39</v>
      </c>
      <c r="C59" s="2">
        <v>5</v>
      </c>
      <c r="D59" s="2">
        <v>1</v>
      </c>
      <c r="E59" s="2">
        <v>33</v>
      </c>
      <c r="F59" s="12">
        <f t="shared" si="0"/>
        <v>12.82</v>
      </c>
      <c r="G59" s="12">
        <f t="shared" si="1"/>
        <v>2.56</v>
      </c>
      <c r="H59" s="12">
        <f t="shared" si="2"/>
        <v>84.62</v>
      </c>
      <c r="K59" s="13">
        <f t="shared" si="3"/>
        <v>39</v>
      </c>
      <c r="L59" s="14" t="str">
        <f t="shared" si="4"/>
        <v>Ok</v>
      </c>
    </row>
    <row r="60" spans="1:12" ht="15.75" customHeight="1">
      <c r="A60" s="2" t="s">
        <v>140</v>
      </c>
      <c r="B60" s="2">
        <v>68</v>
      </c>
      <c r="C60" s="2">
        <v>13</v>
      </c>
      <c r="D60" s="2">
        <v>12</v>
      </c>
      <c r="E60" s="2">
        <v>43</v>
      </c>
      <c r="F60" s="12">
        <f t="shared" si="0"/>
        <v>19.12</v>
      </c>
      <c r="G60" s="12">
        <f t="shared" si="1"/>
        <v>17.649999999999999</v>
      </c>
      <c r="H60" s="12">
        <f t="shared" si="2"/>
        <v>63.24</v>
      </c>
      <c r="K60" s="13">
        <f t="shared" si="3"/>
        <v>68</v>
      </c>
      <c r="L60" s="14" t="str">
        <f t="shared" si="4"/>
        <v>Ok</v>
      </c>
    </row>
    <row r="61" spans="1:12" ht="15.75" customHeight="1">
      <c r="A61" s="2" t="s">
        <v>141</v>
      </c>
      <c r="B61" s="2">
        <v>35</v>
      </c>
      <c r="C61" s="2">
        <v>12</v>
      </c>
      <c r="D61" s="2">
        <v>1</v>
      </c>
      <c r="E61" s="2">
        <v>22</v>
      </c>
      <c r="F61" s="12">
        <f t="shared" si="0"/>
        <v>34.29</v>
      </c>
      <c r="G61" s="12">
        <f t="shared" si="1"/>
        <v>2.86</v>
      </c>
      <c r="H61" s="12">
        <f t="shared" si="2"/>
        <v>62.86</v>
      </c>
      <c r="K61" s="13">
        <f t="shared" si="3"/>
        <v>35</v>
      </c>
      <c r="L61" s="14" t="str">
        <f t="shared" si="4"/>
        <v>Ok</v>
      </c>
    </row>
    <row r="62" spans="1:12" ht="15.75" customHeight="1">
      <c r="A62" s="2" t="s">
        <v>142</v>
      </c>
      <c r="B62" s="2">
        <v>26</v>
      </c>
      <c r="C62" s="2">
        <v>6</v>
      </c>
      <c r="D62" s="2">
        <v>0</v>
      </c>
      <c r="E62" s="2">
        <v>20</v>
      </c>
      <c r="F62" s="12">
        <f t="shared" si="0"/>
        <v>23.08</v>
      </c>
      <c r="G62" s="12">
        <f t="shared" si="1"/>
        <v>0</v>
      </c>
      <c r="H62" s="12">
        <f t="shared" si="2"/>
        <v>76.92</v>
      </c>
      <c r="K62" s="13">
        <f t="shared" si="3"/>
        <v>26</v>
      </c>
      <c r="L62" s="14" t="str">
        <f t="shared" si="4"/>
        <v>Ok</v>
      </c>
    </row>
    <row r="63" spans="1:12" ht="15.75" customHeight="1">
      <c r="A63" s="2" t="s">
        <v>143</v>
      </c>
      <c r="B63" s="2">
        <v>41</v>
      </c>
      <c r="C63" s="2">
        <v>2</v>
      </c>
      <c r="D63" s="2">
        <v>0</v>
      </c>
      <c r="E63" s="2">
        <v>39</v>
      </c>
      <c r="F63" s="12">
        <f t="shared" si="0"/>
        <v>4.88</v>
      </c>
      <c r="G63" s="12">
        <f t="shared" si="1"/>
        <v>0</v>
      </c>
      <c r="H63" s="12">
        <f t="shared" si="2"/>
        <v>95.12</v>
      </c>
      <c r="K63" s="13">
        <f t="shared" si="3"/>
        <v>41</v>
      </c>
      <c r="L63" s="14" t="str">
        <f t="shared" si="4"/>
        <v>Ok</v>
      </c>
    </row>
    <row r="64" spans="1:12" ht="15.75" customHeight="1">
      <c r="A64" s="2" t="s">
        <v>144</v>
      </c>
      <c r="B64" s="2">
        <v>91</v>
      </c>
      <c r="C64" s="2">
        <v>18</v>
      </c>
      <c r="D64" s="2">
        <v>4</v>
      </c>
      <c r="E64" s="2">
        <v>69</v>
      </c>
      <c r="F64" s="12">
        <f t="shared" si="0"/>
        <v>19.78</v>
      </c>
      <c r="G64" s="12">
        <f t="shared" si="1"/>
        <v>4.4000000000000004</v>
      </c>
      <c r="H64" s="12">
        <f t="shared" si="2"/>
        <v>75.819999999999993</v>
      </c>
      <c r="K64" s="13">
        <f t="shared" si="3"/>
        <v>91</v>
      </c>
      <c r="L64" s="14" t="str">
        <f t="shared" si="4"/>
        <v>Ok</v>
      </c>
    </row>
    <row r="65" spans="1:12" ht="15.75" customHeight="1">
      <c r="A65" s="2" t="s">
        <v>145</v>
      </c>
      <c r="B65" s="2">
        <v>31</v>
      </c>
      <c r="C65" s="2">
        <v>6</v>
      </c>
      <c r="D65" s="2">
        <v>4</v>
      </c>
      <c r="E65" s="2">
        <v>21</v>
      </c>
      <c r="F65" s="12">
        <f t="shared" si="0"/>
        <v>19.350000000000001</v>
      </c>
      <c r="G65" s="12">
        <f t="shared" si="1"/>
        <v>12.9</v>
      </c>
      <c r="H65" s="12">
        <f t="shared" si="2"/>
        <v>67.739999999999995</v>
      </c>
      <c r="K65" s="13">
        <f t="shared" si="3"/>
        <v>31</v>
      </c>
      <c r="L65" s="14" t="str">
        <f t="shared" si="4"/>
        <v>Ok</v>
      </c>
    </row>
    <row r="66" spans="1:12" ht="15.75" customHeight="1">
      <c r="A66" s="2" t="s">
        <v>146</v>
      </c>
      <c r="B66" s="2">
        <v>68</v>
      </c>
      <c r="C66" s="2">
        <v>13</v>
      </c>
      <c r="D66" s="2">
        <v>2</v>
      </c>
      <c r="E66" s="2">
        <v>53</v>
      </c>
      <c r="F66" s="12">
        <f t="shared" si="0"/>
        <v>19.12</v>
      </c>
      <c r="G66" s="12">
        <f t="shared" si="1"/>
        <v>2.94</v>
      </c>
      <c r="H66" s="12">
        <f t="shared" si="2"/>
        <v>77.94</v>
      </c>
      <c r="K66" s="13">
        <f t="shared" si="3"/>
        <v>68</v>
      </c>
      <c r="L66" s="14" t="str">
        <f t="shared" si="4"/>
        <v>Ok</v>
      </c>
    </row>
    <row r="67" spans="1:12" ht="15.75" customHeight="1">
      <c r="A67" s="2" t="s">
        <v>147</v>
      </c>
      <c r="B67" s="2">
        <v>157</v>
      </c>
      <c r="C67" s="2">
        <v>29</v>
      </c>
      <c r="D67" s="2">
        <v>18</v>
      </c>
      <c r="E67" s="2">
        <v>107</v>
      </c>
      <c r="F67" s="12">
        <f t="shared" si="0"/>
        <v>18.829999999999998</v>
      </c>
      <c r="G67" s="12">
        <f t="shared" si="1"/>
        <v>11.69</v>
      </c>
      <c r="H67" s="12">
        <f t="shared" si="2"/>
        <v>69.48</v>
      </c>
      <c r="I67" s="2">
        <v>3</v>
      </c>
      <c r="K67" s="13">
        <f t="shared" si="3"/>
        <v>157</v>
      </c>
      <c r="L67" s="14" t="str">
        <f t="shared" si="4"/>
        <v>Ok</v>
      </c>
    </row>
    <row r="68" spans="1:12" ht="15.75" customHeight="1">
      <c r="A68" s="2" t="s">
        <v>148</v>
      </c>
      <c r="B68" s="2">
        <v>55</v>
      </c>
      <c r="C68" s="2">
        <v>4</v>
      </c>
      <c r="D68" s="2">
        <v>0</v>
      </c>
      <c r="E68" s="2">
        <v>51</v>
      </c>
      <c r="F68" s="12">
        <f t="shared" si="0"/>
        <v>7.27</v>
      </c>
      <c r="G68" s="12">
        <f t="shared" si="1"/>
        <v>0</v>
      </c>
      <c r="H68" s="12">
        <f t="shared" si="2"/>
        <v>92.73</v>
      </c>
      <c r="K68" s="13">
        <f t="shared" si="3"/>
        <v>55</v>
      </c>
      <c r="L68" s="14" t="str">
        <f t="shared" si="4"/>
        <v>Ok</v>
      </c>
    </row>
    <row r="69" spans="1:12" ht="15.75" customHeight="1">
      <c r="A69" s="2" t="s">
        <v>149</v>
      </c>
      <c r="B69" s="2">
        <v>126</v>
      </c>
      <c r="C69" s="2">
        <v>16</v>
      </c>
      <c r="D69" s="2">
        <v>4</v>
      </c>
      <c r="E69" s="2">
        <v>104</v>
      </c>
      <c r="F69" s="12">
        <f t="shared" si="0"/>
        <v>12.9</v>
      </c>
      <c r="G69" s="12">
        <f t="shared" si="1"/>
        <v>3.23</v>
      </c>
      <c r="H69" s="12">
        <f t="shared" si="2"/>
        <v>83.87</v>
      </c>
      <c r="I69" s="2">
        <v>2</v>
      </c>
      <c r="K69" s="13">
        <f t="shared" si="3"/>
        <v>126</v>
      </c>
      <c r="L69" s="14" t="str">
        <f t="shared" si="4"/>
        <v>Ok</v>
      </c>
    </row>
    <row r="70" spans="1:12" ht="15.75" customHeight="1">
      <c r="A70" s="2" t="s">
        <v>150</v>
      </c>
      <c r="B70" s="2">
        <v>27</v>
      </c>
      <c r="C70" s="2">
        <v>3</v>
      </c>
      <c r="D70" s="2">
        <v>0</v>
      </c>
      <c r="E70" s="2">
        <v>24</v>
      </c>
      <c r="F70" s="12">
        <f t="shared" si="0"/>
        <v>11.11</v>
      </c>
      <c r="G70" s="12">
        <f t="shared" si="1"/>
        <v>0</v>
      </c>
      <c r="H70" s="12">
        <f t="shared" si="2"/>
        <v>88.89</v>
      </c>
      <c r="K70" s="13">
        <f t="shared" si="3"/>
        <v>27</v>
      </c>
      <c r="L70" s="14" t="str">
        <f t="shared" si="4"/>
        <v>Ok</v>
      </c>
    </row>
    <row r="71" spans="1:12" ht="15.75" customHeight="1">
      <c r="A71" s="2" t="s">
        <v>151</v>
      </c>
      <c r="B71" s="2">
        <v>38</v>
      </c>
      <c r="C71" s="2">
        <v>15</v>
      </c>
      <c r="D71" s="2">
        <v>3</v>
      </c>
      <c r="E71" s="2">
        <v>20</v>
      </c>
      <c r="F71" s="12">
        <f t="shared" si="0"/>
        <v>39.47</v>
      </c>
      <c r="G71" s="12">
        <f t="shared" si="1"/>
        <v>7.89</v>
      </c>
      <c r="H71" s="12">
        <f t="shared" si="2"/>
        <v>52.63</v>
      </c>
      <c r="K71" s="13">
        <f t="shared" si="3"/>
        <v>38</v>
      </c>
      <c r="L71" s="14" t="str">
        <f t="shared" si="4"/>
        <v>Ok</v>
      </c>
    </row>
    <row r="72" spans="1:12" ht="15.75" customHeight="1">
      <c r="A72" s="2" t="s">
        <v>152</v>
      </c>
      <c r="B72" s="2">
        <v>19</v>
      </c>
      <c r="C72" s="2">
        <v>2</v>
      </c>
      <c r="D72" s="2">
        <v>1</v>
      </c>
      <c r="E72" s="2">
        <v>16</v>
      </c>
      <c r="F72" s="12">
        <f t="shared" si="0"/>
        <v>10.53</v>
      </c>
      <c r="G72" s="12">
        <f t="shared" si="1"/>
        <v>5.26</v>
      </c>
      <c r="H72" s="12">
        <f t="shared" si="2"/>
        <v>84.21</v>
      </c>
      <c r="K72" s="13">
        <f t="shared" si="3"/>
        <v>19</v>
      </c>
      <c r="L72" s="14" t="str">
        <f t="shared" si="4"/>
        <v>Ok</v>
      </c>
    </row>
    <row r="73" spans="1:12" ht="15.75" customHeight="1">
      <c r="A73" s="2" t="s">
        <v>153</v>
      </c>
      <c r="B73" s="2">
        <v>130</v>
      </c>
      <c r="C73" s="2">
        <v>24</v>
      </c>
      <c r="D73" s="2">
        <v>11</v>
      </c>
      <c r="E73" s="2">
        <v>91</v>
      </c>
      <c r="F73" s="12">
        <f t="shared" si="0"/>
        <v>19.05</v>
      </c>
      <c r="G73" s="12">
        <f t="shared" si="1"/>
        <v>8.73</v>
      </c>
      <c r="H73" s="12">
        <f t="shared" si="2"/>
        <v>72.22</v>
      </c>
      <c r="I73" s="2">
        <v>3</v>
      </c>
      <c r="J73" s="2">
        <v>1</v>
      </c>
      <c r="K73" s="13">
        <f t="shared" si="3"/>
        <v>130</v>
      </c>
      <c r="L73" s="14" t="str">
        <f t="shared" si="4"/>
        <v>Ok</v>
      </c>
    </row>
    <row r="74" spans="1:12" ht="15.75" customHeight="1">
      <c r="A74" s="2" t="s">
        <v>154</v>
      </c>
      <c r="B74" s="2">
        <v>17</v>
      </c>
      <c r="C74" s="2">
        <v>2</v>
      </c>
      <c r="D74" s="2">
        <v>0</v>
      </c>
      <c r="E74" s="2">
        <v>15</v>
      </c>
      <c r="F74" s="12">
        <f t="shared" si="0"/>
        <v>11.76</v>
      </c>
      <c r="G74" s="12">
        <f t="shared" si="1"/>
        <v>0</v>
      </c>
      <c r="H74" s="12">
        <f t="shared" si="2"/>
        <v>88.24</v>
      </c>
      <c r="K74" s="13">
        <f t="shared" si="3"/>
        <v>17</v>
      </c>
      <c r="L74" s="14" t="str">
        <f t="shared" si="4"/>
        <v>Ok</v>
      </c>
    </row>
    <row r="75" spans="1:12" ht="15.75" customHeight="1">
      <c r="A75" s="2" t="s">
        <v>155</v>
      </c>
      <c r="B75" s="2">
        <v>85</v>
      </c>
      <c r="C75" s="2">
        <v>20</v>
      </c>
      <c r="D75" s="2">
        <v>2</v>
      </c>
      <c r="E75" s="2">
        <v>63</v>
      </c>
      <c r="F75" s="12">
        <f t="shared" si="0"/>
        <v>23.53</v>
      </c>
      <c r="G75" s="12">
        <f t="shared" si="1"/>
        <v>2.35</v>
      </c>
      <c r="H75" s="12">
        <f t="shared" si="2"/>
        <v>74.12</v>
      </c>
      <c r="K75" s="13">
        <f t="shared" si="3"/>
        <v>85</v>
      </c>
      <c r="L75" s="14" t="str">
        <f t="shared" si="4"/>
        <v>Ok</v>
      </c>
    </row>
    <row r="76" spans="1:12" ht="15.75" customHeight="1">
      <c r="A76" s="2" t="s">
        <v>156</v>
      </c>
      <c r="B76" s="2">
        <v>46</v>
      </c>
      <c r="C76" s="2">
        <v>4</v>
      </c>
      <c r="D76" s="2">
        <v>1</v>
      </c>
      <c r="E76" s="2">
        <v>41</v>
      </c>
      <c r="F76" s="12">
        <f t="shared" si="0"/>
        <v>8.6999999999999993</v>
      </c>
      <c r="G76" s="12">
        <f t="shared" si="1"/>
        <v>2.17</v>
      </c>
      <c r="H76" s="12">
        <f t="shared" si="2"/>
        <v>89.13</v>
      </c>
      <c r="K76" s="13">
        <f t="shared" si="3"/>
        <v>46</v>
      </c>
      <c r="L76" s="14" t="str">
        <f t="shared" si="4"/>
        <v>Ok</v>
      </c>
    </row>
    <row r="77" spans="1:12" ht="15.75" customHeight="1">
      <c r="A77" s="2" t="s">
        <v>157</v>
      </c>
      <c r="B77" s="2">
        <v>141</v>
      </c>
      <c r="C77" s="2">
        <v>38</v>
      </c>
      <c r="D77" s="2">
        <v>1</v>
      </c>
      <c r="E77" s="2">
        <v>99</v>
      </c>
      <c r="F77" s="12">
        <f t="shared" si="0"/>
        <v>27.54</v>
      </c>
      <c r="G77" s="12">
        <f t="shared" si="1"/>
        <v>0.72</v>
      </c>
      <c r="H77" s="12">
        <f t="shared" si="2"/>
        <v>71.739999999999995</v>
      </c>
      <c r="I77" s="2">
        <v>3</v>
      </c>
      <c r="K77" s="13">
        <f t="shared" si="3"/>
        <v>141</v>
      </c>
      <c r="L77" s="14" t="str">
        <f t="shared" si="4"/>
        <v>Ok</v>
      </c>
    </row>
    <row r="78" spans="1:12" ht="15.75" customHeight="1">
      <c r="A78" s="2" t="s">
        <v>158</v>
      </c>
      <c r="B78" s="2">
        <v>41</v>
      </c>
      <c r="C78" s="2">
        <v>7</v>
      </c>
      <c r="D78" s="2">
        <v>4</v>
      </c>
      <c r="E78" s="2">
        <v>26</v>
      </c>
      <c r="F78" s="12">
        <f t="shared" si="0"/>
        <v>18.920000000000002</v>
      </c>
      <c r="G78" s="12">
        <f t="shared" si="1"/>
        <v>10.81</v>
      </c>
      <c r="H78" s="12">
        <f t="shared" si="2"/>
        <v>70.27</v>
      </c>
      <c r="I78" s="2">
        <v>4</v>
      </c>
      <c r="K78" s="13">
        <f t="shared" si="3"/>
        <v>41</v>
      </c>
      <c r="L78" s="14" t="str">
        <f t="shared" si="4"/>
        <v>Ok</v>
      </c>
    </row>
    <row r="79" spans="1:12" ht="15.75" customHeight="1">
      <c r="A79" s="2" t="s">
        <v>159</v>
      </c>
      <c r="B79" s="2">
        <v>156</v>
      </c>
      <c r="C79" s="2">
        <v>37</v>
      </c>
      <c r="D79" s="2">
        <v>15</v>
      </c>
      <c r="E79" s="2">
        <v>104</v>
      </c>
      <c r="F79" s="12">
        <f t="shared" si="0"/>
        <v>23.72</v>
      </c>
      <c r="G79" s="12">
        <f t="shared" si="1"/>
        <v>9.6199999999999992</v>
      </c>
      <c r="H79" s="12">
        <f t="shared" si="2"/>
        <v>66.67</v>
      </c>
      <c r="K79" s="13">
        <f t="shared" si="3"/>
        <v>156</v>
      </c>
      <c r="L79" s="14" t="str">
        <f t="shared" si="4"/>
        <v>Ok</v>
      </c>
    </row>
    <row r="80" spans="1:12" ht="15.75" customHeight="1">
      <c r="A80" s="2" t="s">
        <v>160</v>
      </c>
      <c r="B80" s="2">
        <v>34</v>
      </c>
      <c r="C80" s="2">
        <v>5</v>
      </c>
      <c r="D80" s="2">
        <v>1</v>
      </c>
      <c r="E80" s="2">
        <v>28</v>
      </c>
      <c r="F80" s="12">
        <f t="shared" si="0"/>
        <v>14.71</v>
      </c>
      <c r="G80" s="12">
        <f t="shared" si="1"/>
        <v>2.94</v>
      </c>
      <c r="H80" s="12">
        <f t="shared" si="2"/>
        <v>82.35</v>
      </c>
      <c r="K80" s="13">
        <f t="shared" si="3"/>
        <v>34</v>
      </c>
      <c r="L80" s="14" t="str">
        <f t="shared" si="4"/>
        <v>Ok</v>
      </c>
    </row>
    <row r="81" spans="1:12" ht="15.75" customHeight="1">
      <c r="A81" s="2" t="s">
        <v>161</v>
      </c>
      <c r="B81" s="2">
        <v>80</v>
      </c>
      <c r="C81" s="2">
        <v>24</v>
      </c>
      <c r="D81" s="2">
        <v>5</v>
      </c>
      <c r="E81" s="2">
        <v>51</v>
      </c>
      <c r="F81" s="12">
        <f t="shared" si="0"/>
        <v>30</v>
      </c>
      <c r="G81" s="12">
        <f t="shared" si="1"/>
        <v>6.25</v>
      </c>
      <c r="H81" s="12">
        <f t="shared" si="2"/>
        <v>63.75</v>
      </c>
      <c r="K81" s="13">
        <f t="shared" si="3"/>
        <v>80</v>
      </c>
      <c r="L81" s="14" t="str">
        <f t="shared" si="4"/>
        <v>Ok</v>
      </c>
    </row>
    <row r="82" spans="1:12" ht="15.75" customHeight="1">
      <c r="A82" s="2" t="s">
        <v>162</v>
      </c>
      <c r="B82" s="2">
        <v>42</v>
      </c>
      <c r="C82" s="2">
        <v>4</v>
      </c>
      <c r="D82" s="2">
        <v>1</v>
      </c>
      <c r="E82" s="2">
        <v>35</v>
      </c>
      <c r="F82" s="12">
        <f t="shared" si="0"/>
        <v>10</v>
      </c>
      <c r="G82" s="12">
        <f t="shared" si="1"/>
        <v>2.5</v>
      </c>
      <c r="H82" s="12">
        <f t="shared" si="2"/>
        <v>87.5</v>
      </c>
      <c r="I82" s="2">
        <v>2</v>
      </c>
      <c r="K82" s="13">
        <f t="shared" si="3"/>
        <v>42</v>
      </c>
      <c r="L82" s="14" t="str">
        <f t="shared" si="4"/>
        <v>Ok</v>
      </c>
    </row>
    <row r="83" spans="1:12" ht="15.75" customHeight="1">
      <c r="A83" s="2" t="s">
        <v>163</v>
      </c>
      <c r="B83" s="2">
        <v>49</v>
      </c>
      <c r="C83" s="2">
        <v>1</v>
      </c>
      <c r="D83" s="2">
        <v>1</v>
      </c>
      <c r="E83" s="2">
        <v>46</v>
      </c>
      <c r="F83" s="12">
        <f t="shared" si="0"/>
        <v>2.08</v>
      </c>
      <c r="G83" s="12">
        <f t="shared" si="1"/>
        <v>2.08</v>
      </c>
      <c r="H83" s="12">
        <f t="shared" si="2"/>
        <v>95.83</v>
      </c>
      <c r="I83" s="2">
        <v>1</v>
      </c>
      <c r="K83" s="13">
        <f t="shared" si="3"/>
        <v>49</v>
      </c>
      <c r="L83" s="14" t="str">
        <f t="shared" si="4"/>
        <v>Ok</v>
      </c>
    </row>
    <row r="84" spans="1:12" ht="15.75" customHeight="1">
      <c r="A84" s="2" t="s">
        <v>164</v>
      </c>
      <c r="B84" s="2">
        <v>44</v>
      </c>
      <c r="C84" s="2">
        <v>10</v>
      </c>
      <c r="D84" s="2">
        <v>4</v>
      </c>
      <c r="E84" s="2">
        <v>30</v>
      </c>
      <c r="F84" s="12">
        <f t="shared" si="0"/>
        <v>22.73</v>
      </c>
      <c r="G84" s="12">
        <f t="shared" si="1"/>
        <v>9.09</v>
      </c>
      <c r="H84" s="12">
        <f t="shared" si="2"/>
        <v>68.180000000000007</v>
      </c>
      <c r="K84" s="13">
        <f t="shared" si="3"/>
        <v>44</v>
      </c>
      <c r="L84" s="14" t="str">
        <f t="shared" si="4"/>
        <v>Ok</v>
      </c>
    </row>
    <row r="85" spans="1:12" ht="15.75" customHeight="1">
      <c r="A85" s="2" t="s">
        <v>165</v>
      </c>
      <c r="B85" s="2">
        <v>42</v>
      </c>
      <c r="C85" s="2">
        <v>6</v>
      </c>
      <c r="D85" s="2">
        <v>5</v>
      </c>
      <c r="E85" s="2">
        <v>30</v>
      </c>
      <c r="F85" s="12">
        <f t="shared" si="0"/>
        <v>14.63</v>
      </c>
      <c r="G85" s="12">
        <f t="shared" si="1"/>
        <v>12.2</v>
      </c>
      <c r="H85" s="12">
        <f t="shared" si="2"/>
        <v>73.17</v>
      </c>
      <c r="I85" s="2">
        <v>1</v>
      </c>
      <c r="K85" s="13">
        <f t="shared" si="3"/>
        <v>42</v>
      </c>
      <c r="L85" s="14" t="str">
        <f t="shared" si="4"/>
        <v>Ok</v>
      </c>
    </row>
    <row r="86" spans="1:12" ht="15.75" customHeight="1">
      <c r="A86" s="2" t="s">
        <v>166</v>
      </c>
      <c r="B86" s="2">
        <v>17</v>
      </c>
      <c r="C86" s="2">
        <v>2</v>
      </c>
      <c r="D86" s="2">
        <v>0</v>
      </c>
      <c r="E86" s="2">
        <v>13</v>
      </c>
      <c r="F86" s="12">
        <f t="shared" si="0"/>
        <v>13.33</v>
      </c>
      <c r="G86" s="12">
        <f t="shared" si="1"/>
        <v>0</v>
      </c>
      <c r="H86" s="12">
        <f t="shared" si="2"/>
        <v>86.67</v>
      </c>
      <c r="I86" s="2">
        <v>2</v>
      </c>
      <c r="K86" s="13">
        <f t="shared" si="3"/>
        <v>17</v>
      </c>
      <c r="L86" s="14" t="str">
        <f t="shared" si="4"/>
        <v>Ok</v>
      </c>
    </row>
    <row r="87" spans="1:12" ht="15.75" customHeight="1">
      <c r="A87" s="2" t="s">
        <v>167</v>
      </c>
      <c r="B87" s="2">
        <v>41</v>
      </c>
      <c r="C87" s="2">
        <v>1</v>
      </c>
      <c r="D87" s="2">
        <v>0</v>
      </c>
      <c r="E87" s="2">
        <v>39</v>
      </c>
      <c r="F87" s="12">
        <f t="shared" si="0"/>
        <v>2.5</v>
      </c>
      <c r="G87" s="12">
        <f t="shared" si="1"/>
        <v>0</v>
      </c>
      <c r="H87" s="12">
        <f t="shared" si="2"/>
        <v>97.5</v>
      </c>
      <c r="J87" s="2">
        <v>1</v>
      </c>
      <c r="K87" s="13">
        <f t="shared" si="3"/>
        <v>41</v>
      </c>
      <c r="L87" s="14" t="str">
        <f t="shared" si="4"/>
        <v>Ok</v>
      </c>
    </row>
    <row r="88" spans="1:12" ht="15.75" customHeight="1">
      <c r="A88" s="2" t="s">
        <v>168</v>
      </c>
      <c r="B88" s="2">
        <v>31</v>
      </c>
      <c r="C88" s="2">
        <v>3</v>
      </c>
      <c r="D88" s="2">
        <v>1</v>
      </c>
      <c r="E88" s="2">
        <v>26</v>
      </c>
      <c r="F88" s="12">
        <f t="shared" si="0"/>
        <v>10</v>
      </c>
      <c r="G88" s="12">
        <f t="shared" si="1"/>
        <v>3.33</v>
      </c>
      <c r="H88" s="12">
        <f t="shared" si="2"/>
        <v>86.67</v>
      </c>
      <c r="I88" s="2">
        <v>1</v>
      </c>
      <c r="K88" s="13">
        <f t="shared" si="3"/>
        <v>31</v>
      </c>
      <c r="L88" s="14" t="str">
        <f t="shared" si="4"/>
        <v>Ok</v>
      </c>
    </row>
    <row r="89" spans="1:12" ht="15.75" customHeight="1">
      <c r="A89" s="2" t="s">
        <v>169</v>
      </c>
      <c r="B89" s="2">
        <v>26</v>
      </c>
      <c r="C89" s="2">
        <v>2</v>
      </c>
      <c r="D89" s="2">
        <v>1</v>
      </c>
      <c r="E89" s="2">
        <v>23</v>
      </c>
      <c r="F89" s="12">
        <f t="shared" si="0"/>
        <v>7.69</v>
      </c>
      <c r="G89" s="12">
        <f t="shared" si="1"/>
        <v>3.85</v>
      </c>
      <c r="H89" s="12">
        <f t="shared" si="2"/>
        <v>88.46</v>
      </c>
      <c r="K89" s="13">
        <f t="shared" si="3"/>
        <v>26</v>
      </c>
      <c r="L89" s="14" t="str">
        <f t="shared" si="4"/>
        <v>Ok</v>
      </c>
    </row>
    <row r="90" spans="1:12" ht="15.75" customHeight="1">
      <c r="A90" s="2" t="s">
        <v>170</v>
      </c>
      <c r="B90" s="2">
        <v>100</v>
      </c>
      <c r="C90" s="2">
        <v>18</v>
      </c>
      <c r="D90" s="2">
        <v>12</v>
      </c>
      <c r="E90" s="2">
        <v>69</v>
      </c>
      <c r="F90" s="12">
        <f t="shared" si="0"/>
        <v>18.18</v>
      </c>
      <c r="G90" s="12">
        <f t="shared" si="1"/>
        <v>12.12</v>
      </c>
      <c r="H90" s="12">
        <f t="shared" si="2"/>
        <v>69.7</v>
      </c>
      <c r="I90" s="2">
        <v>1</v>
      </c>
      <c r="K90" s="13">
        <f t="shared" si="3"/>
        <v>100</v>
      </c>
      <c r="L90" s="14" t="str">
        <f t="shared" si="4"/>
        <v>Ok</v>
      </c>
    </row>
    <row r="91" spans="1:12" ht="15.75" customHeight="1">
      <c r="A91" s="2" t="s">
        <v>171</v>
      </c>
      <c r="B91" s="2">
        <v>65</v>
      </c>
      <c r="C91" s="2">
        <v>16</v>
      </c>
      <c r="D91" s="2">
        <v>20</v>
      </c>
      <c r="E91" s="2">
        <v>29</v>
      </c>
      <c r="F91" s="12">
        <f t="shared" si="0"/>
        <v>24.62</v>
      </c>
      <c r="G91" s="12">
        <f t="shared" si="1"/>
        <v>30.77</v>
      </c>
      <c r="H91" s="12">
        <f t="shared" si="2"/>
        <v>44.62</v>
      </c>
      <c r="K91" s="13">
        <f t="shared" si="3"/>
        <v>65</v>
      </c>
      <c r="L91" s="14" t="str">
        <f t="shared" si="4"/>
        <v>Ok</v>
      </c>
    </row>
    <row r="92" spans="1:12" ht="15.75" customHeight="1">
      <c r="A92" s="2" t="s">
        <v>172</v>
      </c>
      <c r="B92" s="2">
        <v>97</v>
      </c>
      <c r="C92" s="2">
        <v>22</v>
      </c>
      <c r="D92" s="2">
        <v>7</v>
      </c>
      <c r="E92" s="2">
        <v>68</v>
      </c>
      <c r="F92" s="12">
        <f t="shared" si="0"/>
        <v>22.68</v>
      </c>
      <c r="G92" s="12">
        <f t="shared" si="1"/>
        <v>7.22</v>
      </c>
      <c r="H92" s="12">
        <f t="shared" si="2"/>
        <v>70.099999999999994</v>
      </c>
      <c r="K92" s="13">
        <f t="shared" si="3"/>
        <v>97</v>
      </c>
      <c r="L92" s="14" t="str">
        <f t="shared" si="4"/>
        <v>Ok</v>
      </c>
    </row>
    <row r="93" spans="1:12" ht="15.75" customHeight="1">
      <c r="A93" s="2" t="s">
        <v>173</v>
      </c>
      <c r="B93" s="2">
        <v>96</v>
      </c>
      <c r="C93" s="2">
        <v>8</v>
      </c>
      <c r="D93" s="2">
        <v>16</v>
      </c>
      <c r="E93" s="2">
        <v>69</v>
      </c>
      <c r="F93" s="12">
        <f t="shared" si="0"/>
        <v>8.6</v>
      </c>
      <c r="G93" s="12">
        <f t="shared" si="1"/>
        <v>17.2</v>
      </c>
      <c r="H93" s="12">
        <f t="shared" si="2"/>
        <v>74.19</v>
      </c>
      <c r="I93" s="2">
        <v>3</v>
      </c>
      <c r="K93" s="13">
        <f t="shared" si="3"/>
        <v>96</v>
      </c>
      <c r="L93" s="14" t="str">
        <f t="shared" si="4"/>
        <v>Ok</v>
      </c>
    </row>
    <row r="94" spans="1:12" ht="15.75" customHeight="1">
      <c r="A94" s="2" t="s">
        <v>174</v>
      </c>
      <c r="B94" s="2">
        <v>102</v>
      </c>
      <c r="C94" s="2">
        <v>20</v>
      </c>
      <c r="D94" s="2">
        <v>14</v>
      </c>
      <c r="E94" s="2">
        <v>68</v>
      </c>
      <c r="F94" s="12">
        <f t="shared" si="0"/>
        <v>19.61</v>
      </c>
      <c r="G94" s="12">
        <f t="shared" si="1"/>
        <v>13.73</v>
      </c>
      <c r="H94" s="12">
        <f t="shared" si="2"/>
        <v>66.67</v>
      </c>
      <c r="K94" s="13">
        <f t="shared" si="3"/>
        <v>102</v>
      </c>
      <c r="L94" s="14" t="str">
        <f t="shared" si="4"/>
        <v>Ok</v>
      </c>
    </row>
    <row r="95" spans="1:12" ht="15.75" customHeight="1">
      <c r="A95" s="2" t="s">
        <v>175</v>
      </c>
      <c r="B95" s="2">
        <v>73</v>
      </c>
      <c r="C95" s="2">
        <v>25</v>
      </c>
      <c r="D95" s="2">
        <v>5</v>
      </c>
      <c r="E95" s="2">
        <v>42</v>
      </c>
      <c r="F95" s="12">
        <f t="shared" si="0"/>
        <v>34.72</v>
      </c>
      <c r="G95" s="12">
        <f t="shared" si="1"/>
        <v>6.94</v>
      </c>
      <c r="H95" s="12">
        <f t="shared" si="2"/>
        <v>58.33</v>
      </c>
      <c r="I95" s="2">
        <v>1</v>
      </c>
      <c r="K95" s="13">
        <f t="shared" si="3"/>
        <v>73</v>
      </c>
      <c r="L95" s="14" t="str">
        <f t="shared" si="4"/>
        <v>Ok</v>
      </c>
    </row>
    <row r="96" spans="1:12" ht="15.75" customHeight="1">
      <c r="A96" s="2" t="s">
        <v>176</v>
      </c>
      <c r="B96" s="2">
        <v>63</v>
      </c>
      <c r="C96" s="2">
        <v>10</v>
      </c>
      <c r="D96" s="2">
        <v>0</v>
      </c>
      <c r="E96" s="2">
        <v>52</v>
      </c>
      <c r="F96" s="12">
        <f t="shared" si="0"/>
        <v>16.13</v>
      </c>
      <c r="G96" s="12">
        <f t="shared" si="1"/>
        <v>0</v>
      </c>
      <c r="H96" s="12">
        <f t="shared" si="2"/>
        <v>83.87</v>
      </c>
      <c r="J96" s="2">
        <v>1</v>
      </c>
      <c r="K96" s="13">
        <f t="shared" si="3"/>
        <v>63</v>
      </c>
      <c r="L96" s="14" t="str">
        <f t="shared" si="4"/>
        <v>Ok</v>
      </c>
    </row>
    <row r="98" spans="1:12" ht="15.75" customHeight="1">
      <c r="A98" s="11" t="s">
        <v>177</v>
      </c>
      <c r="B98" s="15">
        <f t="shared" ref="B98:E98" si="5">SUM(B2:B96)</f>
        <v>8383</v>
      </c>
      <c r="C98" s="15">
        <f t="shared" si="5"/>
        <v>1692</v>
      </c>
      <c r="D98" s="15">
        <f t="shared" si="5"/>
        <v>846</v>
      </c>
      <c r="E98" s="15">
        <f t="shared" si="5"/>
        <v>5755</v>
      </c>
      <c r="F98" s="16">
        <f>ROUND((100*C98/(C98+D98+E98)),2)</f>
        <v>20.399999999999999</v>
      </c>
      <c r="G98" s="16">
        <f>ROUND((100*D98/(D98+E98+C98)),2)</f>
        <v>10.199999999999999</v>
      </c>
      <c r="H98" s="16">
        <f>ROUND((100*E98/(E98+C98+D98)),2)</f>
        <v>69.400000000000006</v>
      </c>
      <c r="I98" s="15">
        <f t="shared" ref="I98:K98" si="6">SUM(I2:I96)</f>
        <v>73</v>
      </c>
      <c r="J98" s="15">
        <f t="shared" si="6"/>
        <v>17</v>
      </c>
      <c r="K98" s="15">
        <f t="shared" si="6"/>
        <v>8383</v>
      </c>
      <c r="L98" s="15" t="str">
        <f>IF(B98=K98,"Ok", "controlla")</f>
        <v>Ok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workbookViewId="0"/>
  </sheetViews>
  <sheetFormatPr defaultColWidth="14.44140625" defaultRowHeight="15.75" customHeight="1"/>
  <cols>
    <col min="1" max="1" width="46" customWidth="1"/>
  </cols>
  <sheetData>
    <row r="1" spans="1:12" ht="15.75" customHeight="1">
      <c r="A1" s="11" t="s">
        <v>178</v>
      </c>
      <c r="B1" s="11" t="s">
        <v>179</v>
      </c>
      <c r="C1" s="11" t="s">
        <v>180</v>
      </c>
      <c r="D1" s="11" t="s">
        <v>181</v>
      </c>
      <c r="E1" s="11" t="s">
        <v>182</v>
      </c>
      <c r="F1" s="11" t="s">
        <v>183</v>
      </c>
      <c r="G1" s="11" t="s">
        <v>184</v>
      </c>
      <c r="H1" s="11" t="s">
        <v>185</v>
      </c>
      <c r="I1" s="11" t="s">
        <v>186</v>
      </c>
      <c r="J1" s="11" t="s">
        <v>187</v>
      </c>
      <c r="K1" s="11" t="s">
        <v>188</v>
      </c>
      <c r="L1" s="11" t="s">
        <v>189</v>
      </c>
    </row>
    <row r="2" spans="1:12" ht="15.75" customHeight="1">
      <c r="A2" s="2" t="s">
        <v>190</v>
      </c>
      <c r="B2" s="2">
        <v>278</v>
      </c>
      <c r="C2" s="2">
        <v>51</v>
      </c>
      <c r="D2" s="2">
        <v>39</v>
      </c>
      <c r="E2" s="2">
        <v>185</v>
      </c>
      <c r="F2" s="12">
        <f t="shared" ref="F2:F58" si="0">ROUND((100*C2/(C2+D2+E2)),2)</f>
        <v>18.55</v>
      </c>
      <c r="G2" s="12">
        <f t="shared" ref="G2:G58" si="1">ROUND((100*D2/(D2+E2+C2)),2)</f>
        <v>14.18</v>
      </c>
      <c r="H2" s="12">
        <f t="shared" ref="H2:H58" si="2">ROUND((100*E2/(E2+C2+D2)),2)</f>
        <v>67.27</v>
      </c>
      <c r="I2" s="2">
        <v>3</v>
      </c>
      <c r="J2" s="2"/>
      <c r="K2" s="13">
        <f t="shared" ref="K2:K58" si="3">C2+D2+E2+I2+J2</f>
        <v>278</v>
      </c>
      <c r="L2" s="14" t="str">
        <f t="shared" ref="L2:L58" si="4">IF(B2=K2,"Ok", "controlla")</f>
        <v>Ok</v>
      </c>
    </row>
    <row r="3" spans="1:12" ht="15.75" customHeight="1">
      <c r="A3" s="2" t="s">
        <v>191</v>
      </c>
      <c r="B3" s="2">
        <v>74</v>
      </c>
      <c r="C3" s="2">
        <v>12</v>
      </c>
      <c r="D3" s="2">
        <v>3</v>
      </c>
      <c r="E3" s="2">
        <v>58</v>
      </c>
      <c r="F3" s="12">
        <f t="shared" si="0"/>
        <v>16.440000000000001</v>
      </c>
      <c r="G3" s="12">
        <f t="shared" si="1"/>
        <v>4.1100000000000003</v>
      </c>
      <c r="H3" s="12">
        <f t="shared" si="2"/>
        <v>79.45</v>
      </c>
      <c r="J3" s="2">
        <v>1</v>
      </c>
      <c r="K3" s="13">
        <f t="shared" si="3"/>
        <v>74</v>
      </c>
      <c r="L3" s="14" t="str">
        <f t="shared" si="4"/>
        <v>Ok</v>
      </c>
    </row>
    <row r="4" spans="1:12" ht="15.75" customHeight="1">
      <c r="A4" s="2" t="s">
        <v>192</v>
      </c>
      <c r="B4" s="2">
        <v>17</v>
      </c>
      <c r="C4" s="2">
        <v>7</v>
      </c>
      <c r="D4">
        <f>2</f>
        <v>2</v>
      </c>
      <c r="E4" s="2">
        <v>8</v>
      </c>
      <c r="F4" s="12">
        <f t="shared" si="0"/>
        <v>41.18</v>
      </c>
      <c r="G4" s="12">
        <f t="shared" si="1"/>
        <v>11.76</v>
      </c>
      <c r="H4" s="12">
        <f t="shared" si="2"/>
        <v>47.06</v>
      </c>
      <c r="K4" s="13">
        <f t="shared" si="3"/>
        <v>17</v>
      </c>
      <c r="L4" s="14" t="str">
        <f t="shared" si="4"/>
        <v>Ok</v>
      </c>
    </row>
    <row r="5" spans="1:12" ht="15.75" customHeight="1">
      <c r="A5" s="2" t="s">
        <v>193</v>
      </c>
      <c r="B5" s="2">
        <v>98</v>
      </c>
      <c r="C5" s="2">
        <v>15</v>
      </c>
      <c r="D5" s="2">
        <v>3</v>
      </c>
      <c r="E5" s="2">
        <v>80</v>
      </c>
      <c r="F5" s="12">
        <f t="shared" si="0"/>
        <v>15.31</v>
      </c>
      <c r="G5" s="12">
        <f t="shared" si="1"/>
        <v>3.06</v>
      </c>
      <c r="H5" s="12">
        <f t="shared" si="2"/>
        <v>81.63</v>
      </c>
      <c r="K5" s="13">
        <f t="shared" si="3"/>
        <v>98</v>
      </c>
      <c r="L5" s="14" t="str">
        <f t="shared" si="4"/>
        <v>Ok</v>
      </c>
    </row>
    <row r="6" spans="1:12" ht="15.75" customHeight="1">
      <c r="A6" s="2" t="s">
        <v>194</v>
      </c>
      <c r="B6" s="2" t="s">
        <v>195</v>
      </c>
      <c r="F6" s="12" t="e">
        <f t="shared" si="0"/>
        <v>#DIV/0!</v>
      </c>
      <c r="G6" s="12" t="e">
        <f t="shared" si="1"/>
        <v>#DIV/0!</v>
      </c>
      <c r="H6" s="12" t="e">
        <f t="shared" si="2"/>
        <v>#DIV/0!</v>
      </c>
      <c r="K6" s="13">
        <f t="shared" si="3"/>
        <v>0</v>
      </c>
      <c r="L6" s="14" t="str">
        <f t="shared" si="4"/>
        <v>controlla</v>
      </c>
    </row>
    <row r="7" spans="1:12" ht="15.75" customHeight="1">
      <c r="A7" s="2" t="s">
        <v>196</v>
      </c>
      <c r="B7" s="2">
        <v>56</v>
      </c>
      <c r="C7" s="2">
        <v>8</v>
      </c>
      <c r="E7" s="2">
        <v>48</v>
      </c>
      <c r="F7" s="12">
        <f t="shared" si="0"/>
        <v>14.29</v>
      </c>
      <c r="G7" s="12">
        <f t="shared" si="1"/>
        <v>0</v>
      </c>
      <c r="H7" s="12">
        <f t="shared" si="2"/>
        <v>85.71</v>
      </c>
      <c r="K7" s="13">
        <f t="shared" si="3"/>
        <v>56</v>
      </c>
      <c r="L7" s="14" t="str">
        <f t="shared" si="4"/>
        <v>Ok</v>
      </c>
    </row>
    <row r="8" spans="1:12" ht="15.75" customHeight="1">
      <c r="A8" s="2" t="s">
        <v>197</v>
      </c>
      <c r="B8" s="2">
        <v>31</v>
      </c>
      <c r="C8" s="2">
        <v>2</v>
      </c>
      <c r="D8" s="2">
        <v>1</v>
      </c>
      <c r="E8" s="2">
        <v>27</v>
      </c>
      <c r="F8" s="12">
        <f t="shared" si="0"/>
        <v>6.67</v>
      </c>
      <c r="G8" s="12">
        <f t="shared" si="1"/>
        <v>3.33</v>
      </c>
      <c r="H8" s="12">
        <f t="shared" si="2"/>
        <v>90</v>
      </c>
      <c r="I8" s="2">
        <v>1</v>
      </c>
      <c r="J8" s="2"/>
      <c r="K8" s="13">
        <f t="shared" si="3"/>
        <v>31</v>
      </c>
      <c r="L8" s="14" t="str">
        <f t="shared" si="4"/>
        <v>Ok</v>
      </c>
    </row>
    <row r="9" spans="1:12" ht="15.75" customHeight="1">
      <c r="A9" s="2" t="s">
        <v>198</v>
      </c>
      <c r="B9" s="2">
        <v>21</v>
      </c>
      <c r="C9" s="2">
        <v>6</v>
      </c>
      <c r="E9" s="2">
        <v>15</v>
      </c>
      <c r="F9" s="12">
        <f t="shared" si="0"/>
        <v>28.57</v>
      </c>
      <c r="G9" s="12">
        <f t="shared" si="1"/>
        <v>0</v>
      </c>
      <c r="H9" s="12">
        <f t="shared" si="2"/>
        <v>71.430000000000007</v>
      </c>
      <c r="K9" s="13">
        <f t="shared" si="3"/>
        <v>21</v>
      </c>
      <c r="L9" s="14" t="str">
        <f t="shared" si="4"/>
        <v>Ok</v>
      </c>
    </row>
    <row r="10" spans="1:12" ht="15.75" customHeight="1">
      <c r="A10" s="2" t="s">
        <v>199</v>
      </c>
      <c r="B10" s="2">
        <v>22</v>
      </c>
      <c r="C10" s="2">
        <v>1</v>
      </c>
      <c r="E10" s="2">
        <v>20</v>
      </c>
      <c r="F10" s="12">
        <f t="shared" si="0"/>
        <v>4.76</v>
      </c>
      <c r="G10" s="12">
        <f t="shared" si="1"/>
        <v>0</v>
      </c>
      <c r="H10" s="12">
        <f t="shared" si="2"/>
        <v>95.24</v>
      </c>
      <c r="J10" s="2">
        <v>1</v>
      </c>
      <c r="K10" s="13">
        <f t="shared" si="3"/>
        <v>22</v>
      </c>
      <c r="L10" s="14" t="str">
        <f t="shared" si="4"/>
        <v>Ok</v>
      </c>
    </row>
    <row r="11" spans="1:12" ht="15.75" customHeight="1">
      <c r="A11" s="2" t="s">
        <v>200</v>
      </c>
      <c r="B11" s="2">
        <v>52</v>
      </c>
      <c r="C11" s="2">
        <v>3</v>
      </c>
      <c r="D11" s="2">
        <v>1</v>
      </c>
      <c r="E11" s="2">
        <v>48</v>
      </c>
      <c r="F11" s="12">
        <f t="shared" si="0"/>
        <v>5.77</v>
      </c>
      <c r="G11" s="12">
        <f t="shared" si="1"/>
        <v>1.92</v>
      </c>
      <c r="H11" s="12">
        <f t="shared" si="2"/>
        <v>92.31</v>
      </c>
      <c r="K11" s="13">
        <f t="shared" si="3"/>
        <v>52</v>
      </c>
      <c r="L11" s="14" t="str">
        <f t="shared" si="4"/>
        <v>Ok</v>
      </c>
    </row>
    <row r="12" spans="1:12" ht="15.75" customHeight="1">
      <c r="A12" s="2" t="s">
        <v>201</v>
      </c>
      <c r="B12" s="2">
        <v>56</v>
      </c>
      <c r="C12" s="2">
        <v>7</v>
      </c>
      <c r="E12" s="2">
        <v>49</v>
      </c>
      <c r="F12" s="12">
        <f t="shared" si="0"/>
        <v>12.5</v>
      </c>
      <c r="G12" s="12">
        <f t="shared" si="1"/>
        <v>0</v>
      </c>
      <c r="H12" s="12">
        <f t="shared" si="2"/>
        <v>87.5</v>
      </c>
      <c r="K12" s="13">
        <f t="shared" si="3"/>
        <v>56</v>
      </c>
      <c r="L12" s="14" t="str">
        <f t="shared" si="4"/>
        <v>Ok</v>
      </c>
    </row>
    <row r="13" spans="1:12" ht="15.75" customHeight="1">
      <c r="A13" s="2" t="s">
        <v>202</v>
      </c>
      <c r="B13" s="2">
        <v>33</v>
      </c>
      <c r="C13" s="2">
        <v>8</v>
      </c>
      <c r="D13" s="2"/>
      <c r="E13" s="2">
        <v>25</v>
      </c>
      <c r="F13" s="12">
        <f t="shared" si="0"/>
        <v>24.24</v>
      </c>
      <c r="G13" s="12">
        <f t="shared" si="1"/>
        <v>0</v>
      </c>
      <c r="H13" s="12">
        <f t="shared" si="2"/>
        <v>75.760000000000005</v>
      </c>
      <c r="K13" s="13">
        <f t="shared" si="3"/>
        <v>33</v>
      </c>
      <c r="L13" s="14" t="str">
        <f t="shared" si="4"/>
        <v>Ok</v>
      </c>
    </row>
    <row r="14" spans="1:12" ht="15.75" customHeight="1">
      <c r="A14" s="2" t="s">
        <v>203</v>
      </c>
      <c r="B14" s="2">
        <v>43</v>
      </c>
      <c r="C14" s="2">
        <v>3</v>
      </c>
      <c r="E14" s="2">
        <v>40</v>
      </c>
      <c r="F14" s="12">
        <f t="shared" si="0"/>
        <v>6.98</v>
      </c>
      <c r="G14" s="12">
        <f t="shared" si="1"/>
        <v>0</v>
      </c>
      <c r="H14" s="12">
        <f t="shared" si="2"/>
        <v>93.02</v>
      </c>
      <c r="K14" s="13">
        <f t="shared" si="3"/>
        <v>43</v>
      </c>
      <c r="L14" s="14" t="str">
        <f t="shared" si="4"/>
        <v>Ok</v>
      </c>
    </row>
    <row r="15" spans="1:12" ht="15.75" customHeight="1">
      <c r="A15" s="2" t="s">
        <v>204</v>
      </c>
      <c r="B15" s="2">
        <v>89</v>
      </c>
      <c r="C15" s="2">
        <v>14</v>
      </c>
      <c r="E15" s="2">
        <v>74</v>
      </c>
      <c r="F15" s="12">
        <f t="shared" si="0"/>
        <v>15.91</v>
      </c>
      <c r="G15" s="12">
        <f t="shared" si="1"/>
        <v>0</v>
      </c>
      <c r="H15" s="12">
        <f t="shared" si="2"/>
        <v>84.09</v>
      </c>
      <c r="I15" s="2">
        <v>1</v>
      </c>
      <c r="K15" s="13">
        <f t="shared" si="3"/>
        <v>89</v>
      </c>
      <c r="L15" s="14" t="str">
        <f t="shared" si="4"/>
        <v>Ok</v>
      </c>
    </row>
    <row r="16" spans="1:12" ht="15.75" customHeight="1">
      <c r="A16" s="2" t="s">
        <v>205</v>
      </c>
      <c r="B16" s="2">
        <v>42</v>
      </c>
      <c r="C16" s="2">
        <v>10</v>
      </c>
      <c r="E16" s="2">
        <v>31</v>
      </c>
      <c r="F16" s="12">
        <f t="shared" si="0"/>
        <v>24.39</v>
      </c>
      <c r="G16" s="12">
        <f t="shared" si="1"/>
        <v>0</v>
      </c>
      <c r="H16" s="12">
        <f t="shared" si="2"/>
        <v>75.61</v>
      </c>
      <c r="J16" s="2">
        <v>1</v>
      </c>
      <c r="K16" s="13">
        <f t="shared" si="3"/>
        <v>42</v>
      </c>
      <c r="L16" s="14" t="str">
        <f t="shared" si="4"/>
        <v>Ok</v>
      </c>
    </row>
    <row r="17" spans="1:12" ht="15.75" customHeight="1">
      <c r="A17" s="2" t="s">
        <v>206</v>
      </c>
      <c r="B17" s="2">
        <v>83</v>
      </c>
      <c r="C17" s="2">
        <v>7</v>
      </c>
      <c r="D17" s="2">
        <v>1</v>
      </c>
      <c r="E17" s="2">
        <v>74</v>
      </c>
      <c r="F17" s="12">
        <f t="shared" si="0"/>
        <v>8.5399999999999991</v>
      </c>
      <c r="G17" s="12">
        <f t="shared" si="1"/>
        <v>1.22</v>
      </c>
      <c r="H17" s="12">
        <f t="shared" si="2"/>
        <v>90.24</v>
      </c>
      <c r="I17" s="2">
        <v>1</v>
      </c>
      <c r="K17" s="13">
        <f t="shared" si="3"/>
        <v>83</v>
      </c>
      <c r="L17" s="14" t="str">
        <f t="shared" si="4"/>
        <v>Ok</v>
      </c>
    </row>
    <row r="18" spans="1:12" ht="15.75" customHeight="1">
      <c r="A18" s="2" t="s">
        <v>207</v>
      </c>
      <c r="B18" s="2">
        <v>32</v>
      </c>
      <c r="C18" s="2">
        <v>7</v>
      </c>
      <c r="E18" s="2">
        <v>25</v>
      </c>
      <c r="F18" s="12">
        <f t="shared" si="0"/>
        <v>21.88</v>
      </c>
      <c r="G18" s="12">
        <f t="shared" si="1"/>
        <v>0</v>
      </c>
      <c r="H18" s="12">
        <f t="shared" si="2"/>
        <v>78.13</v>
      </c>
      <c r="K18" s="13">
        <f t="shared" si="3"/>
        <v>32</v>
      </c>
      <c r="L18" s="14" t="str">
        <f t="shared" si="4"/>
        <v>Ok</v>
      </c>
    </row>
    <row r="19" spans="1:12" ht="15.75" customHeight="1">
      <c r="A19" s="2" t="s">
        <v>208</v>
      </c>
      <c r="B19" s="2">
        <v>17</v>
      </c>
      <c r="C19" s="2">
        <v>1</v>
      </c>
      <c r="E19" s="2">
        <v>16</v>
      </c>
      <c r="F19" s="12">
        <f t="shared" si="0"/>
        <v>5.88</v>
      </c>
      <c r="G19" s="12">
        <f t="shared" si="1"/>
        <v>0</v>
      </c>
      <c r="H19" s="12">
        <f t="shared" si="2"/>
        <v>94.12</v>
      </c>
      <c r="K19" s="13">
        <f t="shared" si="3"/>
        <v>17</v>
      </c>
      <c r="L19" s="14" t="str">
        <f t="shared" si="4"/>
        <v>Ok</v>
      </c>
    </row>
    <row r="20" spans="1:12" ht="15.75" customHeight="1">
      <c r="A20" s="2" t="s">
        <v>209</v>
      </c>
      <c r="B20" s="2">
        <v>28</v>
      </c>
      <c r="C20" s="2">
        <v>16</v>
      </c>
      <c r="D20" s="2">
        <v>1</v>
      </c>
      <c r="E20" s="2">
        <v>10</v>
      </c>
      <c r="F20" s="12">
        <f t="shared" si="0"/>
        <v>59.26</v>
      </c>
      <c r="G20" s="12">
        <f t="shared" si="1"/>
        <v>3.7</v>
      </c>
      <c r="H20" s="12">
        <f t="shared" si="2"/>
        <v>37.04</v>
      </c>
      <c r="J20" s="2">
        <v>1</v>
      </c>
      <c r="K20" s="13">
        <f t="shared" si="3"/>
        <v>28</v>
      </c>
      <c r="L20" s="14" t="str">
        <f t="shared" si="4"/>
        <v>Ok</v>
      </c>
    </row>
    <row r="21" spans="1:12" ht="15.75" customHeight="1">
      <c r="A21" s="2" t="s">
        <v>210</v>
      </c>
      <c r="B21" s="2">
        <v>20</v>
      </c>
      <c r="C21" s="2">
        <v>3</v>
      </c>
      <c r="E21" s="2">
        <v>17</v>
      </c>
      <c r="F21" s="12">
        <f t="shared" si="0"/>
        <v>15</v>
      </c>
      <c r="G21" s="12">
        <f t="shared" si="1"/>
        <v>0</v>
      </c>
      <c r="H21" s="12">
        <f t="shared" si="2"/>
        <v>85</v>
      </c>
      <c r="K21" s="13">
        <f t="shared" si="3"/>
        <v>20</v>
      </c>
      <c r="L21" s="14" t="str">
        <f t="shared" si="4"/>
        <v>Ok</v>
      </c>
    </row>
    <row r="22" spans="1:12" ht="15.75" customHeight="1">
      <c r="A22" s="2" t="s">
        <v>211</v>
      </c>
      <c r="B22" s="2">
        <v>8</v>
      </c>
      <c r="C22" s="2">
        <v>1</v>
      </c>
      <c r="E22" s="2">
        <v>7</v>
      </c>
      <c r="F22" s="12">
        <f t="shared" si="0"/>
        <v>12.5</v>
      </c>
      <c r="G22" s="12">
        <f t="shared" si="1"/>
        <v>0</v>
      </c>
      <c r="H22" s="12">
        <f t="shared" si="2"/>
        <v>87.5</v>
      </c>
      <c r="K22" s="13">
        <f t="shared" si="3"/>
        <v>8</v>
      </c>
      <c r="L22" s="14" t="str">
        <f t="shared" si="4"/>
        <v>Ok</v>
      </c>
    </row>
    <row r="23" spans="1:12" ht="15.75" customHeight="1">
      <c r="A23" s="2" t="s">
        <v>212</v>
      </c>
      <c r="B23" s="2">
        <v>22</v>
      </c>
      <c r="C23" s="2">
        <v>2</v>
      </c>
      <c r="E23" s="2">
        <v>20</v>
      </c>
      <c r="F23" s="12">
        <f t="shared" si="0"/>
        <v>9.09</v>
      </c>
      <c r="G23" s="12">
        <f t="shared" si="1"/>
        <v>0</v>
      </c>
      <c r="H23" s="12">
        <f t="shared" si="2"/>
        <v>90.91</v>
      </c>
      <c r="K23" s="13">
        <f t="shared" si="3"/>
        <v>22</v>
      </c>
      <c r="L23" s="14" t="str">
        <f t="shared" si="4"/>
        <v>Ok</v>
      </c>
    </row>
    <row r="24" spans="1:12" ht="15.75" customHeight="1">
      <c r="A24" s="2" t="s">
        <v>213</v>
      </c>
      <c r="B24" s="2">
        <v>30</v>
      </c>
      <c r="C24" s="2">
        <v>4</v>
      </c>
      <c r="D24" s="2">
        <v>2</v>
      </c>
      <c r="E24" s="2">
        <v>22</v>
      </c>
      <c r="F24" s="12">
        <f t="shared" si="0"/>
        <v>14.29</v>
      </c>
      <c r="G24" s="12">
        <f t="shared" si="1"/>
        <v>7.14</v>
      </c>
      <c r="H24" s="12">
        <f t="shared" si="2"/>
        <v>78.569999999999993</v>
      </c>
      <c r="I24" s="2">
        <v>2</v>
      </c>
      <c r="K24" s="13">
        <f t="shared" si="3"/>
        <v>30</v>
      </c>
      <c r="L24" s="14" t="str">
        <f t="shared" si="4"/>
        <v>Ok</v>
      </c>
    </row>
    <row r="25" spans="1:12" ht="15.75" customHeight="1">
      <c r="A25" s="2" t="s">
        <v>214</v>
      </c>
      <c r="B25" s="2">
        <v>50</v>
      </c>
      <c r="C25" s="2">
        <v>7</v>
      </c>
      <c r="E25" s="2">
        <v>43</v>
      </c>
      <c r="F25" s="12">
        <f t="shared" si="0"/>
        <v>14</v>
      </c>
      <c r="G25" s="12">
        <f t="shared" si="1"/>
        <v>0</v>
      </c>
      <c r="H25" s="12">
        <f t="shared" si="2"/>
        <v>86</v>
      </c>
      <c r="K25" s="13">
        <f t="shared" si="3"/>
        <v>50</v>
      </c>
      <c r="L25" s="14" t="str">
        <f t="shared" si="4"/>
        <v>Ok</v>
      </c>
    </row>
    <row r="26" spans="1:12" ht="15.75" customHeight="1">
      <c r="A26" s="2" t="s">
        <v>215</v>
      </c>
      <c r="B26" s="2">
        <v>18</v>
      </c>
      <c r="C26" s="2"/>
      <c r="D26" s="2"/>
      <c r="E26" s="2">
        <v>18</v>
      </c>
      <c r="F26" s="12">
        <f t="shared" si="0"/>
        <v>0</v>
      </c>
      <c r="G26" s="12">
        <f t="shared" si="1"/>
        <v>0</v>
      </c>
      <c r="H26" s="12">
        <f t="shared" si="2"/>
        <v>100</v>
      </c>
      <c r="I26" s="2"/>
      <c r="K26" s="13">
        <f t="shared" si="3"/>
        <v>18</v>
      </c>
      <c r="L26" s="14" t="str">
        <f t="shared" si="4"/>
        <v>Ok</v>
      </c>
    </row>
    <row r="27" spans="1:12" ht="15.75" customHeight="1">
      <c r="A27" s="2" t="s">
        <v>216</v>
      </c>
      <c r="B27" s="2">
        <v>14</v>
      </c>
      <c r="C27" s="2">
        <v>5</v>
      </c>
      <c r="E27" s="2">
        <v>8</v>
      </c>
      <c r="F27" s="12">
        <f t="shared" si="0"/>
        <v>38.46</v>
      </c>
      <c r="G27" s="12">
        <f t="shared" si="1"/>
        <v>0</v>
      </c>
      <c r="H27" s="12">
        <f t="shared" si="2"/>
        <v>61.54</v>
      </c>
      <c r="I27" s="2">
        <v>1</v>
      </c>
      <c r="K27" s="13">
        <f t="shared" si="3"/>
        <v>14</v>
      </c>
      <c r="L27" s="14" t="str">
        <f t="shared" si="4"/>
        <v>Ok</v>
      </c>
    </row>
    <row r="28" spans="1:12" ht="15.75" customHeight="1">
      <c r="A28" s="2" t="s">
        <v>217</v>
      </c>
      <c r="B28" s="2">
        <v>45</v>
      </c>
      <c r="C28" s="2">
        <v>2</v>
      </c>
      <c r="E28" s="2">
        <v>43</v>
      </c>
      <c r="F28" s="12">
        <f t="shared" si="0"/>
        <v>4.4400000000000004</v>
      </c>
      <c r="G28" s="12">
        <f t="shared" si="1"/>
        <v>0</v>
      </c>
      <c r="H28" s="12">
        <f t="shared" si="2"/>
        <v>95.56</v>
      </c>
      <c r="K28" s="13">
        <f t="shared" si="3"/>
        <v>45</v>
      </c>
      <c r="L28" s="14" t="str">
        <f t="shared" si="4"/>
        <v>Ok</v>
      </c>
    </row>
    <row r="29" spans="1:12" ht="15.75" customHeight="1">
      <c r="A29" s="2" t="s">
        <v>218</v>
      </c>
      <c r="B29" s="2">
        <v>9</v>
      </c>
      <c r="C29" s="2">
        <v>1</v>
      </c>
      <c r="D29" s="2">
        <v>1</v>
      </c>
      <c r="E29" s="2">
        <v>7</v>
      </c>
      <c r="F29" s="12">
        <f t="shared" si="0"/>
        <v>11.11</v>
      </c>
      <c r="G29" s="12">
        <f t="shared" si="1"/>
        <v>11.11</v>
      </c>
      <c r="H29" s="12">
        <f t="shared" si="2"/>
        <v>77.78</v>
      </c>
      <c r="K29" s="13">
        <f t="shared" si="3"/>
        <v>9</v>
      </c>
      <c r="L29" s="14" t="str">
        <f t="shared" si="4"/>
        <v>Ok</v>
      </c>
    </row>
    <row r="30" spans="1:12" ht="15.75" customHeight="1">
      <c r="A30" s="2" t="s">
        <v>219</v>
      </c>
      <c r="B30" s="2">
        <v>21</v>
      </c>
      <c r="C30" s="2">
        <v>2</v>
      </c>
      <c r="E30" s="2">
        <v>19</v>
      </c>
      <c r="F30" s="12">
        <f t="shared" si="0"/>
        <v>9.52</v>
      </c>
      <c r="G30" s="12">
        <f t="shared" si="1"/>
        <v>0</v>
      </c>
      <c r="H30" s="12">
        <f t="shared" si="2"/>
        <v>90.48</v>
      </c>
      <c r="K30" s="13">
        <f t="shared" si="3"/>
        <v>21</v>
      </c>
      <c r="L30" s="14" t="str">
        <f t="shared" si="4"/>
        <v>Ok</v>
      </c>
    </row>
    <row r="31" spans="1:12" ht="15.75" customHeight="1">
      <c r="A31" s="2" t="s">
        <v>220</v>
      </c>
      <c r="B31" s="2">
        <v>38</v>
      </c>
      <c r="C31" s="2">
        <v>8</v>
      </c>
      <c r="D31" s="2">
        <v>3</v>
      </c>
      <c r="E31" s="2">
        <v>24</v>
      </c>
      <c r="F31" s="12">
        <f t="shared" si="0"/>
        <v>22.86</v>
      </c>
      <c r="G31" s="12">
        <f t="shared" si="1"/>
        <v>8.57</v>
      </c>
      <c r="H31" s="12">
        <f t="shared" si="2"/>
        <v>68.569999999999993</v>
      </c>
      <c r="I31" s="2">
        <v>3</v>
      </c>
      <c r="K31" s="13">
        <f t="shared" si="3"/>
        <v>38</v>
      </c>
      <c r="L31" s="14" t="str">
        <f t="shared" si="4"/>
        <v>Ok</v>
      </c>
    </row>
    <row r="32" spans="1:12" ht="15.75" customHeight="1">
      <c r="A32" s="2" t="s">
        <v>221</v>
      </c>
      <c r="B32" s="2">
        <v>68</v>
      </c>
      <c r="C32" s="2">
        <v>25</v>
      </c>
      <c r="E32" s="2">
        <v>41</v>
      </c>
      <c r="F32" s="12">
        <f t="shared" si="0"/>
        <v>37.880000000000003</v>
      </c>
      <c r="G32" s="12">
        <f t="shared" si="1"/>
        <v>0</v>
      </c>
      <c r="H32" s="12">
        <f t="shared" si="2"/>
        <v>62.12</v>
      </c>
      <c r="I32" s="2">
        <v>1</v>
      </c>
      <c r="J32" s="2">
        <v>1</v>
      </c>
      <c r="K32" s="13">
        <f t="shared" si="3"/>
        <v>68</v>
      </c>
      <c r="L32" s="14" t="str">
        <f t="shared" si="4"/>
        <v>Ok</v>
      </c>
    </row>
    <row r="33" spans="1:12" ht="15.75" customHeight="1">
      <c r="A33" s="2" t="s">
        <v>222</v>
      </c>
      <c r="B33" s="2">
        <v>48</v>
      </c>
      <c r="C33" s="2">
        <v>13</v>
      </c>
      <c r="D33" s="2">
        <v>2</v>
      </c>
      <c r="E33" s="2">
        <v>33</v>
      </c>
      <c r="F33" s="12">
        <f t="shared" si="0"/>
        <v>27.08</v>
      </c>
      <c r="G33" s="12">
        <f t="shared" si="1"/>
        <v>4.17</v>
      </c>
      <c r="H33" s="12">
        <f t="shared" si="2"/>
        <v>68.75</v>
      </c>
      <c r="K33" s="13">
        <f t="shared" si="3"/>
        <v>48</v>
      </c>
      <c r="L33" s="14" t="str">
        <f t="shared" si="4"/>
        <v>Ok</v>
      </c>
    </row>
    <row r="34" spans="1:12" ht="15.75" customHeight="1">
      <c r="A34" s="2" t="s">
        <v>223</v>
      </c>
      <c r="B34" s="2">
        <v>62</v>
      </c>
      <c r="C34" s="2">
        <v>17</v>
      </c>
      <c r="E34" s="2">
        <v>43</v>
      </c>
      <c r="F34" s="12">
        <f t="shared" si="0"/>
        <v>28.33</v>
      </c>
      <c r="G34" s="12">
        <f t="shared" si="1"/>
        <v>0</v>
      </c>
      <c r="H34" s="12">
        <f t="shared" si="2"/>
        <v>71.67</v>
      </c>
      <c r="I34" s="2">
        <v>1</v>
      </c>
      <c r="J34" s="2">
        <v>1</v>
      </c>
      <c r="K34" s="13">
        <f t="shared" si="3"/>
        <v>62</v>
      </c>
      <c r="L34" s="14" t="str">
        <f t="shared" si="4"/>
        <v>Ok</v>
      </c>
    </row>
    <row r="35" spans="1:12" ht="15.75" customHeight="1">
      <c r="A35" s="2" t="s">
        <v>224</v>
      </c>
      <c r="B35" s="2">
        <v>47</v>
      </c>
      <c r="C35" s="2">
        <v>16</v>
      </c>
      <c r="E35" s="2">
        <v>31</v>
      </c>
      <c r="F35" s="12">
        <f t="shared" si="0"/>
        <v>34.04</v>
      </c>
      <c r="G35" s="12">
        <f t="shared" si="1"/>
        <v>0</v>
      </c>
      <c r="H35" s="12">
        <f t="shared" si="2"/>
        <v>65.959999999999994</v>
      </c>
      <c r="K35" s="13">
        <f t="shared" si="3"/>
        <v>47</v>
      </c>
      <c r="L35" s="14" t="str">
        <f t="shared" si="4"/>
        <v>Ok</v>
      </c>
    </row>
    <row r="36" spans="1:12" ht="15.75" customHeight="1">
      <c r="A36" s="2" t="s">
        <v>225</v>
      </c>
      <c r="B36" s="2">
        <v>16</v>
      </c>
      <c r="E36" s="2">
        <v>16</v>
      </c>
      <c r="F36" s="12">
        <f t="shared" si="0"/>
        <v>0</v>
      </c>
      <c r="G36" s="12">
        <f t="shared" si="1"/>
        <v>0</v>
      </c>
      <c r="H36" s="12">
        <f t="shared" si="2"/>
        <v>100</v>
      </c>
      <c r="K36" s="13">
        <f t="shared" si="3"/>
        <v>16</v>
      </c>
      <c r="L36" s="14" t="str">
        <f t="shared" si="4"/>
        <v>Ok</v>
      </c>
    </row>
    <row r="37" spans="1:12" ht="15.75" customHeight="1">
      <c r="A37" s="2" t="s">
        <v>226</v>
      </c>
      <c r="B37" s="2">
        <v>65</v>
      </c>
      <c r="C37" s="2">
        <v>8</v>
      </c>
      <c r="D37" s="2">
        <v>2</v>
      </c>
      <c r="E37" s="2">
        <v>54</v>
      </c>
      <c r="F37" s="12">
        <f t="shared" si="0"/>
        <v>12.5</v>
      </c>
      <c r="G37" s="12">
        <f t="shared" si="1"/>
        <v>3.13</v>
      </c>
      <c r="H37" s="12">
        <f t="shared" si="2"/>
        <v>84.38</v>
      </c>
      <c r="J37" s="2">
        <v>1</v>
      </c>
      <c r="K37" s="13">
        <f t="shared" si="3"/>
        <v>65</v>
      </c>
      <c r="L37" s="14" t="str">
        <f t="shared" si="4"/>
        <v>Ok</v>
      </c>
    </row>
    <row r="38" spans="1:12" ht="15.75" customHeight="1">
      <c r="A38" s="2" t="s">
        <v>227</v>
      </c>
      <c r="B38" s="2" t="s">
        <v>228</v>
      </c>
      <c r="F38" s="12" t="e">
        <f t="shared" si="0"/>
        <v>#DIV/0!</v>
      </c>
      <c r="G38" s="12" t="e">
        <f t="shared" si="1"/>
        <v>#DIV/0!</v>
      </c>
      <c r="H38" s="12" t="e">
        <f t="shared" si="2"/>
        <v>#DIV/0!</v>
      </c>
      <c r="K38" s="13">
        <f t="shared" si="3"/>
        <v>0</v>
      </c>
      <c r="L38" s="14" t="str">
        <f t="shared" si="4"/>
        <v>controlla</v>
      </c>
    </row>
    <row r="39" spans="1:12" ht="15.75" customHeight="1">
      <c r="A39" s="2" t="s">
        <v>229</v>
      </c>
      <c r="B39" s="2" t="s">
        <v>230</v>
      </c>
      <c r="F39" s="12" t="e">
        <f t="shared" si="0"/>
        <v>#DIV/0!</v>
      </c>
      <c r="G39" s="12" t="e">
        <f t="shared" si="1"/>
        <v>#DIV/0!</v>
      </c>
      <c r="H39" s="12" t="e">
        <f t="shared" si="2"/>
        <v>#DIV/0!</v>
      </c>
      <c r="K39" s="13">
        <f t="shared" si="3"/>
        <v>0</v>
      </c>
      <c r="L39" s="14" t="str">
        <f t="shared" si="4"/>
        <v>controlla</v>
      </c>
    </row>
    <row r="40" spans="1:12" ht="15.75" customHeight="1">
      <c r="A40" s="2" t="s">
        <v>231</v>
      </c>
      <c r="B40" s="2" t="s">
        <v>232</v>
      </c>
      <c r="F40" s="12" t="e">
        <f t="shared" si="0"/>
        <v>#DIV/0!</v>
      </c>
      <c r="G40" s="12" t="e">
        <f t="shared" si="1"/>
        <v>#DIV/0!</v>
      </c>
      <c r="H40" s="12" t="e">
        <f t="shared" si="2"/>
        <v>#DIV/0!</v>
      </c>
      <c r="K40" s="13">
        <f t="shared" si="3"/>
        <v>0</v>
      </c>
      <c r="L40" s="14" t="str">
        <f t="shared" si="4"/>
        <v>controlla</v>
      </c>
    </row>
    <row r="41" spans="1:12" ht="15.75" customHeight="1">
      <c r="A41" s="2" t="s">
        <v>233</v>
      </c>
      <c r="B41" s="2">
        <v>64</v>
      </c>
      <c r="C41" s="2">
        <v>3</v>
      </c>
      <c r="D41" s="2">
        <v>1</v>
      </c>
      <c r="E41" s="2">
        <v>60</v>
      </c>
      <c r="F41" s="12">
        <f t="shared" si="0"/>
        <v>4.6900000000000004</v>
      </c>
      <c r="G41" s="12">
        <f t="shared" si="1"/>
        <v>1.56</v>
      </c>
      <c r="H41" s="12">
        <f t="shared" si="2"/>
        <v>93.75</v>
      </c>
      <c r="K41" s="13">
        <f t="shared" si="3"/>
        <v>64</v>
      </c>
      <c r="L41" s="14" t="str">
        <f t="shared" si="4"/>
        <v>Ok</v>
      </c>
    </row>
    <row r="42" spans="1:12" ht="15.75" customHeight="1">
      <c r="A42" s="2" t="s">
        <v>234</v>
      </c>
      <c r="B42" s="2">
        <v>158</v>
      </c>
      <c r="C42" s="2">
        <v>23</v>
      </c>
      <c r="D42" s="2">
        <v>1</v>
      </c>
      <c r="E42" s="2">
        <v>134</v>
      </c>
      <c r="F42" s="12">
        <f t="shared" si="0"/>
        <v>14.56</v>
      </c>
      <c r="G42" s="12">
        <f t="shared" si="1"/>
        <v>0.63</v>
      </c>
      <c r="H42" s="12">
        <f t="shared" si="2"/>
        <v>84.81</v>
      </c>
      <c r="K42" s="13">
        <f t="shared" si="3"/>
        <v>158</v>
      </c>
      <c r="L42" s="14" t="str">
        <f t="shared" si="4"/>
        <v>Ok</v>
      </c>
    </row>
    <row r="43" spans="1:12" ht="15.75" customHeight="1">
      <c r="A43" s="2" t="s">
        <v>235</v>
      </c>
      <c r="B43" s="2">
        <v>89</v>
      </c>
      <c r="C43" s="2">
        <v>1</v>
      </c>
      <c r="D43" s="2">
        <v>38</v>
      </c>
      <c r="E43" s="2">
        <v>50</v>
      </c>
      <c r="F43" s="12">
        <f t="shared" si="0"/>
        <v>1.1200000000000001</v>
      </c>
      <c r="G43" s="12">
        <f t="shared" si="1"/>
        <v>42.7</v>
      </c>
      <c r="H43" s="12">
        <f t="shared" si="2"/>
        <v>56.18</v>
      </c>
      <c r="K43" s="13">
        <f t="shared" si="3"/>
        <v>89</v>
      </c>
      <c r="L43" s="14" t="str">
        <f t="shared" si="4"/>
        <v>Ok</v>
      </c>
    </row>
    <row r="44" spans="1:12" ht="15.75" customHeight="1">
      <c r="A44" s="2" t="s">
        <v>236</v>
      </c>
      <c r="B44" s="2">
        <v>64</v>
      </c>
      <c r="C44" s="2">
        <v>3</v>
      </c>
      <c r="D44" s="2">
        <v>1</v>
      </c>
      <c r="E44" s="2">
        <v>60</v>
      </c>
      <c r="F44" s="12">
        <f t="shared" si="0"/>
        <v>4.6900000000000004</v>
      </c>
      <c r="G44" s="12">
        <f t="shared" si="1"/>
        <v>1.56</v>
      </c>
      <c r="H44" s="12">
        <f t="shared" si="2"/>
        <v>93.75</v>
      </c>
      <c r="K44" s="13">
        <f t="shared" si="3"/>
        <v>64</v>
      </c>
      <c r="L44" s="14" t="str">
        <f t="shared" si="4"/>
        <v>Ok</v>
      </c>
    </row>
    <row r="45" spans="1:12" ht="15.75" customHeight="1">
      <c r="A45" s="2" t="s">
        <v>237</v>
      </c>
      <c r="B45" s="2">
        <v>30</v>
      </c>
      <c r="C45" s="2">
        <v>12</v>
      </c>
      <c r="E45" s="2">
        <v>18</v>
      </c>
      <c r="F45" s="12">
        <f t="shared" si="0"/>
        <v>40</v>
      </c>
      <c r="G45" s="12">
        <f t="shared" si="1"/>
        <v>0</v>
      </c>
      <c r="H45" s="12">
        <f t="shared" si="2"/>
        <v>60</v>
      </c>
      <c r="K45" s="13">
        <f t="shared" si="3"/>
        <v>30</v>
      </c>
      <c r="L45" s="14" t="str">
        <f t="shared" si="4"/>
        <v>Ok</v>
      </c>
    </row>
    <row r="46" spans="1:12" ht="15.75" customHeight="1">
      <c r="A46" s="2" t="s">
        <v>238</v>
      </c>
      <c r="B46" s="2">
        <v>261</v>
      </c>
      <c r="C46" s="2">
        <v>37</v>
      </c>
      <c r="D46" s="2">
        <v>14</v>
      </c>
      <c r="E46" s="2">
        <v>209</v>
      </c>
      <c r="F46" s="12">
        <f t="shared" si="0"/>
        <v>14.23</v>
      </c>
      <c r="G46" s="12">
        <f t="shared" si="1"/>
        <v>5.38</v>
      </c>
      <c r="H46" s="12">
        <f t="shared" si="2"/>
        <v>80.38</v>
      </c>
      <c r="J46" s="2">
        <v>1</v>
      </c>
      <c r="K46" s="13">
        <f t="shared" si="3"/>
        <v>261</v>
      </c>
      <c r="L46" s="14" t="str">
        <f t="shared" si="4"/>
        <v>Ok</v>
      </c>
    </row>
    <row r="47" spans="1:12" ht="15.75" customHeight="1">
      <c r="A47" s="2" t="s">
        <v>239</v>
      </c>
      <c r="B47" s="2">
        <v>139</v>
      </c>
      <c r="C47" s="2">
        <v>30</v>
      </c>
      <c r="D47" s="2">
        <v>5</v>
      </c>
      <c r="E47" s="2">
        <v>104</v>
      </c>
      <c r="F47" s="12">
        <f t="shared" si="0"/>
        <v>21.58</v>
      </c>
      <c r="G47" s="12">
        <f t="shared" si="1"/>
        <v>3.6</v>
      </c>
      <c r="H47" s="12">
        <f t="shared" si="2"/>
        <v>74.819999999999993</v>
      </c>
      <c r="K47" s="13">
        <f t="shared" si="3"/>
        <v>139</v>
      </c>
      <c r="L47" s="14" t="str">
        <f t="shared" si="4"/>
        <v>Ok</v>
      </c>
    </row>
    <row r="48" spans="1:12" ht="15.75" customHeight="1">
      <c r="A48" s="2" t="s">
        <v>240</v>
      </c>
      <c r="B48" s="2">
        <v>46</v>
      </c>
      <c r="C48" s="2">
        <v>2</v>
      </c>
      <c r="D48" s="2">
        <v>1</v>
      </c>
      <c r="E48" s="2">
        <v>41</v>
      </c>
      <c r="F48" s="12">
        <f t="shared" si="0"/>
        <v>4.55</v>
      </c>
      <c r="G48" s="12">
        <f t="shared" si="1"/>
        <v>2.27</v>
      </c>
      <c r="H48" s="12">
        <f t="shared" si="2"/>
        <v>93.18</v>
      </c>
      <c r="J48" s="2">
        <v>2</v>
      </c>
      <c r="K48" s="13">
        <f t="shared" si="3"/>
        <v>46</v>
      </c>
      <c r="L48" s="14" t="str">
        <f t="shared" si="4"/>
        <v>Ok</v>
      </c>
    </row>
    <row r="49" spans="1:12" ht="15.75" customHeight="1">
      <c r="A49" s="2" t="s">
        <v>241</v>
      </c>
      <c r="B49" s="2">
        <v>22</v>
      </c>
      <c r="C49" s="2">
        <v>2</v>
      </c>
      <c r="D49" s="2">
        <v>1</v>
      </c>
      <c r="E49" s="2">
        <v>18</v>
      </c>
      <c r="F49" s="12">
        <f t="shared" si="0"/>
        <v>9.52</v>
      </c>
      <c r="G49" s="12">
        <f t="shared" si="1"/>
        <v>4.76</v>
      </c>
      <c r="H49" s="12">
        <f t="shared" si="2"/>
        <v>85.71</v>
      </c>
      <c r="J49" s="2">
        <v>1</v>
      </c>
      <c r="K49" s="13">
        <f t="shared" si="3"/>
        <v>22</v>
      </c>
      <c r="L49" s="14" t="str">
        <f t="shared" si="4"/>
        <v>Ok</v>
      </c>
    </row>
    <row r="50" spans="1:12" ht="15.75" customHeight="1">
      <c r="A50" s="2" t="s">
        <v>242</v>
      </c>
      <c r="B50" s="2">
        <v>21</v>
      </c>
      <c r="C50" s="2">
        <v>8</v>
      </c>
      <c r="D50" s="2">
        <v>1</v>
      </c>
      <c r="E50" s="2">
        <v>12</v>
      </c>
      <c r="F50" s="12">
        <f t="shared" si="0"/>
        <v>38.1</v>
      </c>
      <c r="G50" s="12">
        <f t="shared" si="1"/>
        <v>4.76</v>
      </c>
      <c r="H50" s="12">
        <f t="shared" si="2"/>
        <v>57.14</v>
      </c>
      <c r="K50" s="13">
        <f t="shared" si="3"/>
        <v>21</v>
      </c>
      <c r="L50" s="14" t="str">
        <f t="shared" si="4"/>
        <v>Ok</v>
      </c>
    </row>
    <row r="51" spans="1:12" ht="15.75" customHeight="1">
      <c r="A51" s="2" t="s">
        <v>243</v>
      </c>
      <c r="B51" s="2">
        <v>26</v>
      </c>
      <c r="C51" s="2">
        <v>4</v>
      </c>
      <c r="E51" s="2">
        <v>22</v>
      </c>
      <c r="F51" s="12">
        <f t="shared" si="0"/>
        <v>15.38</v>
      </c>
      <c r="G51" s="12">
        <f t="shared" si="1"/>
        <v>0</v>
      </c>
      <c r="H51" s="12">
        <f t="shared" si="2"/>
        <v>84.62</v>
      </c>
      <c r="K51" s="13">
        <f t="shared" si="3"/>
        <v>26</v>
      </c>
      <c r="L51" s="14" t="str">
        <f t="shared" si="4"/>
        <v>Ok</v>
      </c>
    </row>
    <row r="52" spans="1:12" ht="15.75" customHeight="1">
      <c r="A52" s="2" t="s">
        <v>244</v>
      </c>
      <c r="B52" s="2">
        <v>87</v>
      </c>
      <c r="C52" s="2">
        <v>10</v>
      </c>
      <c r="E52" s="2">
        <v>77</v>
      </c>
      <c r="F52" s="12">
        <f t="shared" si="0"/>
        <v>11.49</v>
      </c>
      <c r="G52" s="12">
        <f t="shared" si="1"/>
        <v>0</v>
      </c>
      <c r="H52" s="12">
        <f t="shared" si="2"/>
        <v>88.51</v>
      </c>
      <c r="K52" s="13">
        <f t="shared" si="3"/>
        <v>87</v>
      </c>
      <c r="L52" s="14" t="str">
        <f t="shared" si="4"/>
        <v>Ok</v>
      </c>
    </row>
    <row r="53" spans="1:12" ht="15.75" customHeight="1">
      <c r="A53" s="2" t="s">
        <v>245</v>
      </c>
      <c r="B53" s="2" t="s">
        <v>246</v>
      </c>
      <c r="F53" s="12" t="e">
        <f t="shared" si="0"/>
        <v>#DIV/0!</v>
      </c>
      <c r="G53" s="12" t="e">
        <f t="shared" si="1"/>
        <v>#DIV/0!</v>
      </c>
      <c r="H53" s="12" t="e">
        <f t="shared" si="2"/>
        <v>#DIV/0!</v>
      </c>
      <c r="K53" s="13">
        <f t="shared" si="3"/>
        <v>0</v>
      </c>
      <c r="L53" s="14" t="str">
        <f t="shared" si="4"/>
        <v>controlla</v>
      </c>
    </row>
    <row r="54" spans="1:12" ht="15.75" customHeight="1">
      <c r="A54" s="2" t="s">
        <v>247</v>
      </c>
      <c r="B54" s="2">
        <v>63</v>
      </c>
      <c r="C54" s="2">
        <v>3</v>
      </c>
      <c r="D54" s="2">
        <v>7</v>
      </c>
      <c r="E54" s="2">
        <v>53</v>
      </c>
      <c r="F54" s="12">
        <f t="shared" si="0"/>
        <v>4.76</v>
      </c>
      <c r="G54" s="12">
        <f t="shared" si="1"/>
        <v>11.11</v>
      </c>
      <c r="H54" s="12">
        <f t="shared" si="2"/>
        <v>84.13</v>
      </c>
      <c r="K54" s="13">
        <f t="shared" si="3"/>
        <v>63</v>
      </c>
      <c r="L54" s="14" t="str">
        <f t="shared" si="4"/>
        <v>Ok</v>
      </c>
    </row>
    <row r="55" spans="1:12" ht="15.75" customHeight="1">
      <c r="A55" s="2" t="s">
        <v>248</v>
      </c>
      <c r="B55" s="2">
        <v>21</v>
      </c>
      <c r="C55" s="2">
        <v>6</v>
      </c>
      <c r="E55" s="2">
        <v>15</v>
      </c>
      <c r="F55" s="12">
        <f t="shared" si="0"/>
        <v>28.57</v>
      </c>
      <c r="G55" s="12">
        <f t="shared" si="1"/>
        <v>0</v>
      </c>
      <c r="H55" s="12">
        <f t="shared" si="2"/>
        <v>71.430000000000007</v>
      </c>
      <c r="K55" s="13">
        <f t="shared" si="3"/>
        <v>21</v>
      </c>
      <c r="L55" s="14" t="str">
        <f t="shared" si="4"/>
        <v>Ok</v>
      </c>
    </row>
    <row r="56" spans="1:12" ht="15.75" customHeight="1">
      <c r="A56" s="2" t="s">
        <v>249</v>
      </c>
      <c r="B56" s="2">
        <v>23</v>
      </c>
      <c r="C56" s="2">
        <v>2</v>
      </c>
      <c r="E56" s="2">
        <v>20</v>
      </c>
      <c r="F56" s="12">
        <f t="shared" si="0"/>
        <v>9.09</v>
      </c>
      <c r="G56" s="12">
        <f t="shared" si="1"/>
        <v>0</v>
      </c>
      <c r="H56" s="12">
        <f t="shared" si="2"/>
        <v>90.91</v>
      </c>
      <c r="I56" s="2">
        <v>1</v>
      </c>
      <c r="K56" s="13">
        <f t="shared" si="3"/>
        <v>23</v>
      </c>
      <c r="L56" s="14" t="str">
        <f t="shared" si="4"/>
        <v>Ok</v>
      </c>
    </row>
    <row r="57" spans="1:12" ht="15.75" customHeight="1">
      <c r="A57" s="2" t="s">
        <v>250</v>
      </c>
      <c r="B57" s="2">
        <v>32</v>
      </c>
      <c r="D57" s="2">
        <v>16</v>
      </c>
      <c r="E57" s="2">
        <v>16</v>
      </c>
      <c r="F57" s="12">
        <f t="shared" si="0"/>
        <v>0</v>
      </c>
      <c r="G57" s="12">
        <f t="shared" si="1"/>
        <v>50</v>
      </c>
      <c r="H57" s="12">
        <f t="shared" si="2"/>
        <v>50</v>
      </c>
      <c r="I57" s="2"/>
      <c r="K57" s="13">
        <f t="shared" si="3"/>
        <v>32</v>
      </c>
      <c r="L57" s="14" t="str">
        <f t="shared" si="4"/>
        <v>Ok</v>
      </c>
    </row>
    <row r="58" spans="1:12" ht="15.75" customHeight="1">
      <c r="A58" s="2" t="s">
        <v>251</v>
      </c>
      <c r="B58" s="2">
        <v>9</v>
      </c>
      <c r="C58" s="2">
        <v>1</v>
      </c>
      <c r="D58" s="2">
        <v>1</v>
      </c>
      <c r="E58" s="2">
        <v>7</v>
      </c>
      <c r="F58" s="12">
        <f t="shared" si="0"/>
        <v>11.11</v>
      </c>
      <c r="G58" s="12">
        <f t="shared" si="1"/>
        <v>11.11</v>
      </c>
      <c r="H58" s="12">
        <f t="shared" si="2"/>
        <v>77.78</v>
      </c>
      <c r="K58" s="13">
        <f t="shared" si="3"/>
        <v>9</v>
      </c>
      <c r="L58" s="14" t="str">
        <f t="shared" si="4"/>
        <v>Ok</v>
      </c>
    </row>
    <row r="60" spans="1:12" ht="15.75" customHeight="1">
      <c r="A60" s="11" t="s">
        <v>252</v>
      </c>
      <c r="B60" s="15">
        <f t="shared" ref="B60:E60" si="5">SUM(B2:B58)</f>
        <v>2808</v>
      </c>
      <c r="C60" s="15">
        <f t="shared" si="5"/>
        <v>439</v>
      </c>
      <c r="D60" s="15">
        <f t="shared" si="5"/>
        <v>148</v>
      </c>
      <c r="E60" s="15">
        <f t="shared" si="5"/>
        <v>2195</v>
      </c>
      <c r="F60" s="16">
        <f>ROUND((100*C60/(C60+D60+E60)),2)</f>
        <v>15.78</v>
      </c>
      <c r="G60" s="16">
        <f>ROUND((100*D60/(D60+E60+C60)),2)</f>
        <v>5.32</v>
      </c>
      <c r="H60" s="16">
        <f>ROUND((100*E60/(E60+C60+D60)),2)</f>
        <v>78.900000000000006</v>
      </c>
      <c r="I60" s="15">
        <f t="shared" ref="I60:K60" si="6">SUM(I2:I58)</f>
        <v>15</v>
      </c>
      <c r="J60" s="15">
        <f t="shared" si="6"/>
        <v>11</v>
      </c>
      <c r="K60" s="15">
        <f t="shared" si="6"/>
        <v>2808</v>
      </c>
      <c r="L60" s="15" t="str">
        <f>IF(B60=K60,"Ok", "controlla")</f>
        <v>Ok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5"/>
  <sheetViews>
    <sheetView workbookViewId="0"/>
  </sheetViews>
  <sheetFormatPr defaultColWidth="14.44140625" defaultRowHeight="15.75" customHeight="1"/>
  <sheetData>
    <row r="1" spans="1:12" ht="15.75" customHeight="1">
      <c r="A1" s="11" t="s">
        <v>253</v>
      </c>
      <c r="B1" s="11" t="s">
        <v>254</v>
      </c>
      <c r="C1" s="11" t="s">
        <v>255</v>
      </c>
      <c r="D1" s="11" t="s">
        <v>256</v>
      </c>
      <c r="E1" s="11" t="s">
        <v>257</v>
      </c>
      <c r="F1" s="11" t="s">
        <v>258</v>
      </c>
      <c r="G1" s="11" t="s">
        <v>259</v>
      </c>
      <c r="H1" s="11" t="s">
        <v>260</v>
      </c>
      <c r="I1" s="11" t="s">
        <v>261</v>
      </c>
      <c r="J1" s="11" t="s">
        <v>262</v>
      </c>
      <c r="K1" s="11" t="s">
        <v>263</v>
      </c>
      <c r="L1" s="11" t="s">
        <v>264</v>
      </c>
    </row>
    <row r="2" spans="1:12" ht="15.75" customHeight="1">
      <c r="A2" s="2" t="s">
        <v>265</v>
      </c>
      <c r="B2" s="2">
        <v>70</v>
      </c>
      <c r="C2" s="2">
        <v>41</v>
      </c>
      <c r="D2" s="2">
        <v>2</v>
      </c>
      <c r="E2" s="2">
        <v>27</v>
      </c>
      <c r="F2" s="12">
        <f t="shared" ref="F2:F84" si="0">ROUND((100*C2/(C2+D2+E2)),2)</f>
        <v>58.57</v>
      </c>
      <c r="G2" s="12">
        <f t="shared" ref="G2:G84" si="1">ROUND((100*D2/(D2+E2+C2)),2)</f>
        <v>2.86</v>
      </c>
      <c r="H2" s="12">
        <f t="shared" ref="H2:H84" si="2">ROUND((100*E2/(E2+C2+D2)),2)</f>
        <v>38.57</v>
      </c>
      <c r="I2" s="2">
        <v>0</v>
      </c>
      <c r="J2" s="2">
        <v>0</v>
      </c>
      <c r="K2" s="13">
        <f t="shared" ref="K2:K84" si="3">C2+D2+E2+I2+J2</f>
        <v>70</v>
      </c>
      <c r="L2" s="14" t="str">
        <f t="shared" ref="L2:L84" si="4">IF(B2=K2,"Ok", "controlla")</f>
        <v>Ok</v>
      </c>
    </row>
    <row r="3" spans="1:12" ht="15.75" customHeight="1">
      <c r="A3" s="2" t="s">
        <v>266</v>
      </c>
      <c r="B3" s="2">
        <v>68</v>
      </c>
      <c r="C3" s="2">
        <v>23</v>
      </c>
      <c r="D3" s="2">
        <v>4</v>
      </c>
      <c r="E3" s="2">
        <v>38</v>
      </c>
      <c r="F3" s="12">
        <f t="shared" si="0"/>
        <v>35.380000000000003</v>
      </c>
      <c r="G3" s="12">
        <f t="shared" si="1"/>
        <v>6.15</v>
      </c>
      <c r="H3" s="12">
        <f t="shared" si="2"/>
        <v>58.46</v>
      </c>
      <c r="I3" s="2">
        <v>0</v>
      </c>
      <c r="J3" s="2">
        <v>3</v>
      </c>
      <c r="K3" s="13">
        <f t="shared" si="3"/>
        <v>68</v>
      </c>
      <c r="L3" s="14" t="str">
        <f t="shared" si="4"/>
        <v>Ok</v>
      </c>
    </row>
    <row r="4" spans="1:12" ht="15.75" customHeight="1">
      <c r="A4" s="2" t="s">
        <v>267</v>
      </c>
      <c r="B4" s="2">
        <v>91</v>
      </c>
      <c r="C4" s="2">
        <v>54</v>
      </c>
      <c r="D4" s="2">
        <v>1</v>
      </c>
      <c r="E4" s="2">
        <v>34</v>
      </c>
      <c r="F4" s="12">
        <f t="shared" si="0"/>
        <v>60.67</v>
      </c>
      <c r="G4" s="12">
        <f t="shared" si="1"/>
        <v>1.1200000000000001</v>
      </c>
      <c r="H4" s="12">
        <f t="shared" si="2"/>
        <v>38.200000000000003</v>
      </c>
      <c r="I4" s="2">
        <v>1</v>
      </c>
      <c r="J4" s="2">
        <v>1</v>
      </c>
      <c r="K4" s="13">
        <f t="shared" si="3"/>
        <v>91</v>
      </c>
      <c r="L4" s="14" t="str">
        <f t="shared" si="4"/>
        <v>Ok</v>
      </c>
    </row>
    <row r="5" spans="1:12" ht="15.75" customHeight="1">
      <c r="A5" s="2" t="s">
        <v>268</v>
      </c>
      <c r="B5" s="2">
        <v>56</v>
      </c>
      <c r="C5" s="2">
        <v>26</v>
      </c>
      <c r="D5" s="2">
        <v>4</v>
      </c>
      <c r="E5" s="2">
        <v>26</v>
      </c>
      <c r="F5" s="12">
        <f t="shared" si="0"/>
        <v>46.43</v>
      </c>
      <c r="G5" s="12">
        <f t="shared" si="1"/>
        <v>7.14</v>
      </c>
      <c r="H5" s="12">
        <f t="shared" si="2"/>
        <v>46.43</v>
      </c>
      <c r="I5" s="2">
        <v>0</v>
      </c>
      <c r="J5" s="2">
        <v>0</v>
      </c>
      <c r="K5" s="13">
        <f t="shared" si="3"/>
        <v>56</v>
      </c>
      <c r="L5" s="14" t="str">
        <f t="shared" si="4"/>
        <v>Ok</v>
      </c>
    </row>
    <row r="6" spans="1:12" ht="15.75" customHeight="1">
      <c r="A6" s="2" t="s">
        <v>269</v>
      </c>
      <c r="B6" s="2">
        <v>57</v>
      </c>
      <c r="C6" s="2">
        <v>33</v>
      </c>
      <c r="D6" s="2">
        <v>2</v>
      </c>
      <c r="E6" s="2">
        <v>22</v>
      </c>
      <c r="F6" s="12">
        <f t="shared" si="0"/>
        <v>57.89</v>
      </c>
      <c r="G6" s="12">
        <f t="shared" si="1"/>
        <v>3.51</v>
      </c>
      <c r="H6" s="12">
        <f t="shared" si="2"/>
        <v>38.6</v>
      </c>
      <c r="I6" s="2">
        <v>0</v>
      </c>
      <c r="J6" s="2">
        <v>0</v>
      </c>
      <c r="K6" s="13">
        <f t="shared" si="3"/>
        <v>57</v>
      </c>
      <c r="L6" s="14" t="str">
        <f t="shared" si="4"/>
        <v>Ok</v>
      </c>
    </row>
    <row r="7" spans="1:12" ht="15.75" customHeight="1">
      <c r="A7" s="2" t="s">
        <v>270</v>
      </c>
      <c r="B7" s="2">
        <v>137</v>
      </c>
      <c r="C7" s="2">
        <v>65</v>
      </c>
      <c r="D7" s="2">
        <v>3</v>
      </c>
      <c r="E7" s="2">
        <v>68</v>
      </c>
      <c r="F7" s="12">
        <f t="shared" si="0"/>
        <v>47.79</v>
      </c>
      <c r="G7" s="12">
        <f t="shared" si="1"/>
        <v>2.21</v>
      </c>
      <c r="H7" s="12">
        <f t="shared" si="2"/>
        <v>50</v>
      </c>
      <c r="I7" s="2">
        <v>0</v>
      </c>
      <c r="J7" s="2">
        <v>1</v>
      </c>
      <c r="K7" s="13">
        <f t="shared" si="3"/>
        <v>137</v>
      </c>
      <c r="L7" s="14" t="str">
        <f t="shared" si="4"/>
        <v>Ok</v>
      </c>
    </row>
    <row r="8" spans="1:12" ht="15.75" customHeight="1">
      <c r="A8" s="2" t="s">
        <v>271</v>
      </c>
      <c r="B8" s="2">
        <v>94</v>
      </c>
      <c r="C8" s="2">
        <v>43</v>
      </c>
      <c r="D8" s="2">
        <v>3</v>
      </c>
      <c r="E8" s="2">
        <v>48</v>
      </c>
      <c r="F8" s="12">
        <f t="shared" si="0"/>
        <v>45.74</v>
      </c>
      <c r="G8" s="12">
        <f t="shared" si="1"/>
        <v>3.19</v>
      </c>
      <c r="H8" s="12">
        <f t="shared" si="2"/>
        <v>51.06</v>
      </c>
      <c r="I8" s="2">
        <v>0</v>
      </c>
      <c r="J8" s="2">
        <v>0</v>
      </c>
      <c r="K8" s="13">
        <f t="shared" si="3"/>
        <v>94</v>
      </c>
      <c r="L8" s="14" t="str">
        <f t="shared" si="4"/>
        <v>Ok</v>
      </c>
    </row>
    <row r="9" spans="1:12" ht="15.75" customHeight="1">
      <c r="A9" s="2" t="s">
        <v>272</v>
      </c>
      <c r="B9" s="2">
        <v>41</v>
      </c>
      <c r="C9" s="2">
        <v>23</v>
      </c>
      <c r="D9" s="2">
        <v>0</v>
      </c>
      <c r="E9" s="2">
        <v>18</v>
      </c>
      <c r="F9" s="12">
        <f t="shared" si="0"/>
        <v>56.1</v>
      </c>
      <c r="G9" s="12">
        <f t="shared" si="1"/>
        <v>0</v>
      </c>
      <c r="H9" s="12">
        <f t="shared" si="2"/>
        <v>43.9</v>
      </c>
      <c r="I9" s="2">
        <v>0</v>
      </c>
      <c r="J9" s="2">
        <v>0</v>
      </c>
      <c r="K9" s="13">
        <f t="shared" si="3"/>
        <v>41</v>
      </c>
      <c r="L9" s="14" t="str">
        <f t="shared" si="4"/>
        <v>Ok</v>
      </c>
    </row>
    <row r="10" spans="1:12" ht="15.75" customHeight="1">
      <c r="A10" s="2" t="s">
        <v>273</v>
      </c>
      <c r="B10" s="2">
        <v>88</v>
      </c>
      <c r="C10" s="2">
        <v>33</v>
      </c>
      <c r="D10" s="2">
        <v>0</v>
      </c>
      <c r="E10" s="2">
        <v>55</v>
      </c>
      <c r="F10" s="12">
        <f t="shared" si="0"/>
        <v>37.5</v>
      </c>
      <c r="G10" s="12">
        <f t="shared" si="1"/>
        <v>0</v>
      </c>
      <c r="H10" s="12">
        <f t="shared" si="2"/>
        <v>62.5</v>
      </c>
      <c r="I10" s="2">
        <v>0</v>
      </c>
      <c r="J10" s="2">
        <v>0</v>
      </c>
      <c r="K10" s="13">
        <f t="shared" si="3"/>
        <v>88</v>
      </c>
      <c r="L10" s="14" t="str">
        <f t="shared" si="4"/>
        <v>Ok</v>
      </c>
    </row>
    <row r="11" spans="1:12" ht="15.75" customHeight="1">
      <c r="A11" s="2" t="s">
        <v>274</v>
      </c>
      <c r="B11" s="2">
        <v>879</v>
      </c>
      <c r="C11" s="2">
        <v>356</v>
      </c>
      <c r="D11" s="2">
        <v>43</v>
      </c>
      <c r="E11" s="2">
        <v>429</v>
      </c>
      <c r="F11" s="12">
        <f t="shared" si="0"/>
        <v>43</v>
      </c>
      <c r="G11" s="12">
        <f t="shared" si="1"/>
        <v>5.19</v>
      </c>
      <c r="H11" s="12">
        <f t="shared" si="2"/>
        <v>51.81</v>
      </c>
      <c r="I11" s="2">
        <v>34</v>
      </c>
      <c r="J11" s="2">
        <v>17</v>
      </c>
      <c r="K11" s="13">
        <f t="shared" si="3"/>
        <v>879</v>
      </c>
      <c r="L11" s="14" t="str">
        <f t="shared" si="4"/>
        <v>Ok</v>
      </c>
    </row>
    <row r="12" spans="1:12" ht="15.75" customHeight="1">
      <c r="A12" s="2" t="s">
        <v>275</v>
      </c>
      <c r="B12" s="2">
        <v>81</v>
      </c>
      <c r="C12" s="2">
        <v>25</v>
      </c>
      <c r="D12" s="2">
        <v>4</v>
      </c>
      <c r="E12" s="2">
        <v>47</v>
      </c>
      <c r="F12" s="12">
        <f t="shared" si="0"/>
        <v>32.89</v>
      </c>
      <c r="G12" s="12">
        <f t="shared" si="1"/>
        <v>5.26</v>
      </c>
      <c r="H12" s="12">
        <f t="shared" si="2"/>
        <v>61.84</v>
      </c>
      <c r="I12" s="2">
        <v>4</v>
      </c>
      <c r="J12" s="2">
        <v>1</v>
      </c>
      <c r="K12" s="13">
        <f t="shared" si="3"/>
        <v>81</v>
      </c>
      <c r="L12" s="14" t="str">
        <f t="shared" si="4"/>
        <v>Ok</v>
      </c>
    </row>
    <row r="13" spans="1:12" ht="15.75" customHeight="1">
      <c r="A13" s="2" t="s">
        <v>276</v>
      </c>
      <c r="B13" s="2">
        <v>155</v>
      </c>
      <c r="C13" s="2">
        <v>62</v>
      </c>
      <c r="D13" s="2">
        <v>6</v>
      </c>
      <c r="E13" s="2">
        <v>69</v>
      </c>
      <c r="F13" s="12">
        <f t="shared" si="0"/>
        <v>45.26</v>
      </c>
      <c r="G13" s="12">
        <f t="shared" si="1"/>
        <v>4.38</v>
      </c>
      <c r="H13" s="12">
        <f t="shared" si="2"/>
        <v>50.36</v>
      </c>
      <c r="I13" s="2">
        <v>14</v>
      </c>
      <c r="J13" s="2">
        <v>4</v>
      </c>
      <c r="K13" s="13">
        <f t="shared" si="3"/>
        <v>155</v>
      </c>
      <c r="L13" s="14" t="str">
        <f t="shared" si="4"/>
        <v>Ok</v>
      </c>
    </row>
    <row r="14" spans="1:12" ht="15.75" customHeight="1">
      <c r="A14" s="2" t="s">
        <v>277</v>
      </c>
      <c r="B14" s="2">
        <v>42</v>
      </c>
      <c r="C14" s="2">
        <v>16</v>
      </c>
      <c r="D14" s="2">
        <v>0</v>
      </c>
      <c r="E14" s="2">
        <v>26</v>
      </c>
      <c r="F14" s="12">
        <f t="shared" si="0"/>
        <v>38.1</v>
      </c>
      <c r="G14" s="12">
        <f t="shared" si="1"/>
        <v>0</v>
      </c>
      <c r="H14" s="12">
        <f t="shared" si="2"/>
        <v>61.9</v>
      </c>
      <c r="I14" s="2">
        <v>0</v>
      </c>
      <c r="J14" s="2">
        <v>0</v>
      </c>
      <c r="K14" s="13">
        <f t="shared" si="3"/>
        <v>42</v>
      </c>
      <c r="L14" s="14" t="str">
        <f t="shared" si="4"/>
        <v>Ok</v>
      </c>
    </row>
    <row r="15" spans="1:12" ht="15.75" customHeight="1">
      <c r="A15" s="2" t="s">
        <v>278</v>
      </c>
      <c r="B15" s="2">
        <v>48</v>
      </c>
      <c r="C15" s="2">
        <v>21</v>
      </c>
      <c r="D15" s="2">
        <v>1</v>
      </c>
      <c r="E15" s="2">
        <v>24</v>
      </c>
      <c r="F15" s="12">
        <f t="shared" si="0"/>
        <v>45.65</v>
      </c>
      <c r="G15" s="12">
        <f t="shared" si="1"/>
        <v>2.17</v>
      </c>
      <c r="H15" s="12">
        <f t="shared" si="2"/>
        <v>52.17</v>
      </c>
      <c r="I15" s="2">
        <v>2</v>
      </c>
      <c r="J15" s="2">
        <v>0</v>
      </c>
      <c r="K15" s="13">
        <f t="shared" si="3"/>
        <v>48</v>
      </c>
      <c r="L15" s="14" t="str">
        <f t="shared" si="4"/>
        <v>Ok</v>
      </c>
    </row>
    <row r="16" spans="1:12" ht="15.75" customHeight="1">
      <c r="A16" s="2" t="s">
        <v>279</v>
      </c>
      <c r="B16" s="2">
        <v>45</v>
      </c>
      <c r="C16" s="2">
        <v>17</v>
      </c>
      <c r="D16" s="2">
        <v>0</v>
      </c>
      <c r="E16" s="2">
        <v>28</v>
      </c>
      <c r="F16" s="12">
        <f t="shared" si="0"/>
        <v>37.78</v>
      </c>
      <c r="G16" s="12">
        <f t="shared" si="1"/>
        <v>0</v>
      </c>
      <c r="H16" s="12">
        <f t="shared" si="2"/>
        <v>62.22</v>
      </c>
      <c r="I16" s="2">
        <v>0</v>
      </c>
      <c r="J16" s="2">
        <v>0</v>
      </c>
      <c r="K16" s="13">
        <f t="shared" si="3"/>
        <v>45</v>
      </c>
      <c r="L16" s="14" t="str">
        <f t="shared" si="4"/>
        <v>Ok</v>
      </c>
    </row>
    <row r="17" spans="1:12" ht="15.75" customHeight="1">
      <c r="A17" s="2" t="s">
        <v>280</v>
      </c>
      <c r="B17" s="2">
        <v>66</v>
      </c>
      <c r="C17" s="2">
        <v>28</v>
      </c>
      <c r="D17" s="2">
        <v>3</v>
      </c>
      <c r="E17" s="2">
        <v>34</v>
      </c>
      <c r="F17" s="12">
        <f t="shared" si="0"/>
        <v>43.08</v>
      </c>
      <c r="G17" s="12">
        <f t="shared" si="1"/>
        <v>4.62</v>
      </c>
      <c r="H17" s="12">
        <f t="shared" si="2"/>
        <v>52.31</v>
      </c>
      <c r="I17" s="2">
        <v>0</v>
      </c>
      <c r="J17" s="2">
        <v>1</v>
      </c>
      <c r="K17" s="13">
        <f t="shared" si="3"/>
        <v>66</v>
      </c>
      <c r="L17" s="14" t="str">
        <f t="shared" si="4"/>
        <v>Ok</v>
      </c>
    </row>
    <row r="18" spans="1:12" ht="15.75" customHeight="1">
      <c r="A18" s="2" t="s">
        <v>281</v>
      </c>
      <c r="B18" s="2">
        <v>71</v>
      </c>
      <c r="C18" s="2">
        <v>48</v>
      </c>
      <c r="D18" s="2">
        <v>0</v>
      </c>
      <c r="E18" s="2">
        <v>20</v>
      </c>
      <c r="F18" s="12">
        <f t="shared" si="0"/>
        <v>70.59</v>
      </c>
      <c r="G18" s="12">
        <f t="shared" si="1"/>
        <v>0</v>
      </c>
      <c r="H18" s="12">
        <f t="shared" si="2"/>
        <v>29.41</v>
      </c>
      <c r="I18" s="2">
        <v>2</v>
      </c>
      <c r="J18" s="2">
        <v>1</v>
      </c>
      <c r="K18" s="13">
        <f t="shared" si="3"/>
        <v>71</v>
      </c>
      <c r="L18" s="14" t="str">
        <f t="shared" si="4"/>
        <v>Ok</v>
      </c>
    </row>
    <row r="19" spans="1:12" ht="15.75" customHeight="1">
      <c r="A19" s="2" t="s">
        <v>282</v>
      </c>
      <c r="B19" s="2">
        <v>38</v>
      </c>
      <c r="C19" s="2">
        <v>28</v>
      </c>
      <c r="D19" s="2">
        <v>0</v>
      </c>
      <c r="E19" s="2">
        <v>10</v>
      </c>
      <c r="F19" s="12">
        <f t="shared" si="0"/>
        <v>73.680000000000007</v>
      </c>
      <c r="G19" s="12">
        <f t="shared" si="1"/>
        <v>0</v>
      </c>
      <c r="H19" s="12">
        <f t="shared" si="2"/>
        <v>26.32</v>
      </c>
      <c r="I19" s="2">
        <v>0</v>
      </c>
      <c r="J19" s="2">
        <v>0</v>
      </c>
      <c r="K19" s="13">
        <f t="shared" si="3"/>
        <v>38</v>
      </c>
      <c r="L19" s="14" t="str">
        <f t="shared" si="4"/>
        <v>Ok</v>
      </c>
    </row>
    <row r="20" spans="1:12" ht="15.75" customHeight="1">
      <c r="A20" s="2" t="s">
        <v>283</v>
      </c>
      <c r="B20" s="2">
        <v>182</v>
      </c>
      <c r="C20" s="2">
        <v>87</v>
      </c>
      <c r="D20" s="2">
        <v>2</v>
      </c>
      <c r="E20" s="2">
        <v>91</v>
      </c>
      <c r="F20" s="12">
        <f t="shared" si="0"/>
        <v>48.33</v>
      </c>
      <c r="G20" s="12">
        <f t="shared" si="1"/>
        <v>1.1100000000000001</v>
      </c>
      <c r="H20" s="12">
        <f t="shared" si="2"/>
        <v>50.56</v>
      </c>
      <c r="I20" s="2">
        <v>1</v>
      </c>
      <c r="J20" s="2">
        <v>1</v>
      </c>
      <c r="K20" s="13">
        <f t="shared" si="3"/>
        <v>182</v>
      </c>
      <c r="L20" s="14" t="str">
        <f t="shared" si="4"/>
        <v>Ok</v>
      </c>
    </row>
    <row r="21" spans="1:12" ht="15.75" customHeight="1">
      <c r="A21" s="2" t="s">
        <v>284</v>
      </c>
      <c r="B21" s="2">
        <v>88</v>
      </c>
      <c r="C21" s="2">
        <v>39</v>
      </c>
      <c r="D21" s="2">
        <v>2</v>
      </c>
      <c r="E21" s="2">
        <v>46</v>
      </c>
      <c r="F21" s="12">
        <f t="shared" si="0"/>
        <v>44.83</v>
      </c>
      <c r="G21" s="12">
        <f t="shared" si="1"/>
        <v>2.2999999999999998</v>
      </c>
      <c r="H21" s="12">
        <f t="shared" si="2"/>
        <v>52.87</v>
      </c>
      <c r="I21" s="2">
        <v>0</v>
      </c>
      <c r="J21" s="2">
        <v>1</v>
      </c>
      <c r="K21" s="13">
        <f t="shared" si="3"/>
        <v>88</v>
      </c>
      <c r="L21" s="14" t="str">
        <f t="shared" si="4"/>
        <v>Ok</v>
      </c>
    </row>
    <row r="22" spans="1:12" ht="15.75" customHeight="1">
      <c r="A22" s="2" t="s">
        <v>285</v>
      </c>
      <c r="B22" s="2">
        <v>37</v>
      </c>
      <c r="C22" s="2">
        <v>22</v>
      </c>
      <c r="D22" s="2">
        <v>1</v>
      </c>
      <c r="E22" s="2">
        <v>13</v>
      </c>
      <c r="F22" s="12">
        <f t="shared" si="0"/>
        <v>61.11</v>
      </c>
      <c r="G22" s="12">
        <f t="shared" si="1"/>
        <v>2.78</v>
      </c>
      <c r="H22" s="12">
        <f t="shared" si="2"/>
        <v>36.11</v>
      </c>
      <c r="I22" s="2">
        <v>0</v>
      </c>
      <c r="J22" s="2">
        <v>1</v>
      </c>
      <c r="K22" s="13">
        <f t="shared" si="3"/>
        <v>37</v>
      </c>
      <c r="L22" s="14" t="str">
        <f t="shared" si="4"/>
        <v>Ok</v>
      </c>
    </row>
    <row r="23" spans="1:12" ht="15.75" customHeight="1">
      <c r="A23" s="2" t="s">
        <v>286</v>
      </c>
      <c r="B23" s="2">
        <v>57</v>
      </c>
      <c r="C23" s="2">
        <v>44</v>
      </c>
      <c r="D23" s="2">
        <v>1</v>
      </c>
      <c r="E23" s="2">
        <v>12</v>
      </c>
      <c r="F23" s="12">
        <f t="shared" si="0"/>
        <v>77.19</v>
      </c>
      <c r="G23" s="12">
        <f t="shared" si="1"/>
        <v>1.75</v>
      </c>
      <c r="H23" s="12">
        <f t="shared" si="2"/>
        <v>21.05</v>
      </c>
      <c r="I23" s="2">
        <v>0</v>
      </c>
      <c r="J23" s="2">
        <v>0</v>
      </c>
      <c r="K23" s="13">
        <f t="shared" si="3"/>
        <v>57</v>
      </c>
      <c r="L23" s="14" t="str">
        <f t="shared" si="4"/>
        <v>Ok</v>
      </c>
    </row>
    <row r="24" spans="1:12" ht="15.75" customHeight="1">
      <c r="A24" s="2" t="s">
        <v>287</v>
      </c>
      <c r="B24" s="2">
        <v>39</v>
      </c>
      <c r="C24" s="2">
        <v>21</v>
      </c>
      <c r="D24" s="2">
        <v>0</v>
      </c>
      <c r="E24" s="2">
        <v>18</v>
      </c>
      <c r="F24" s="12">
        <f t="shared" si="0"/>
        <v>53.85</v>
      </c>
      <c r="G24" s="12">
        <f t="shared" si="1"/>
        <v>0</v>
      </c>
      <c r="H24" s="12">
        <f t="shared" si="2"/>
        <v>46.15</v>
      </c>
      <c r="I24" s="2">
        <v>0</v>
      </c>
      <c r="J24" s="2">
        <v>0</v>
      </c>
      <c r="K24" s="13">
        <f t="shared" si="3"/>
        <v>39</v>
      </c>
      <c r="L24" s="14" t="str">
        <f t="shared" si="4"/>
        <v>Ok</v>
      </c>
    </row>
    <row r="25" spans="1:12" ht="15.75" customHeight="1">
      <c r="A25" s="2" t="s">
        <v>288</v>
      </c>
      <c r="B25" s="2">
        <v>90</v>
      </c>
      <c r="C25" s="2">
        <v>27</v>
      </c>
      <c r="D25" s="2">
        <v>3</v>
      </c>
      <c r="E25" s="2">
        <v>57</v>
      </c>
      <c r="F25" s="12">
        <f t="shared" si="0"/>
        <v>31.03</v>
      </c>
      <c r="G25" s="12">
        <f t="shared" si="1"/>
        <v>3.45</v>
      </c>
      <c r="H25" s="12">
        <f t="shared" si="2"/>
        <v>65.52</v>
      </c>
      <c r="I25" s="2">
        <v>2</v>
      </c>
      <c r="J25" s="2">
        <v>1</v>
      </c>
      <c r="K25" s="13">
        <f t="shared" si="3"/>
        <v>90</v>
      </c>
      <c r="L25" s="14" t="str">
        <f t="shared" si="4"/>
        <v>Ok</v>
      </c>
    </row>
    <row r="26" spans="1:12" ht="15.75" customHeight="1">
      <c r="A26" s="2" t="s">
        <v>289</v>
      </c>
      <c r="B26" s="2">
        <v>50</v>
      </c>
      <c r="C26" s="2">
        <v>22</v>
      </c>
      <c r="D26" s="2">
        <v>0</v>
      </c>
      <c r="E26" s="2">
        <v>27</v>
      </c>
      <c r="F26" s="12">
        <f t="shared" si="0"/>
        <v>44.9</v>
      </c>
      <c r="G26" s="12">
        <f t="shared" si="1"/>
        <v>0</v>
      </c>
      <c r="H26" s="12">
        <f t="shared" si="2"/>
        <v>55.1</v>
      </c>
      <c r="I26" s="2">
        <v>0</v>
      </c>
      <c r="J26" s="2">
        <v>1</v>
      </c>
      <c r="K26" s="13">
        <f t="shared" si="3"/>
        <v>50</v>
      </c>
      <c r="L26" s="14" t="str">
        <f t="shared" si="4"/>
        <v>Ok</v>
      </c>
    </row>
    <row r="27" spans="1:12" ht="15.75" customHeight="1">
      <c r="A27" s="2" t="s">
        <v>290</v>
      </c>
      <c r="B27" s="2">
        <v>39</v>
      </c>
      <c r="C27" s="2">
        <v>18</v>
      </c>
      <c r="D27" s="2">
        <v>1</v>
      </c>
      <c r="E27" s="2">
        <v>20</v>
      </c>
      <c r="F27" s="12">
        <f t="shared" si="0"/>
        <v>46.15</v>
      </c>
      <c r="G27" s="12">
        <f t="shared" si="1"/>
        <v>2.56</v>
      </c>
      <c r="H27" s="12">
        <f t="shared" si="2"/>
        <v>51.28</v>
      </c>
      <c r="I27" s="2">
        <v>0</v>
      </c>
      <c r="J27" s="2">
        <v>0</v>
      </c>
      <c r="K27" s="13">
        <f t="shared" si="3"/>
        <v>39</v>
      </c>
      <c r="L27" s="14" t="str">
        <f t="shared" si="4"/>
        <v>Ok</v>
      </c>
    </row>
    <row r="28" spans="1:12" ht="15.75" customHeight="1">
      <c r="A28" s="2" t="s">
        <v>291</v>
      </c>
      <c r="B28" s="2">
        <v>38</v>
      </c>
      <c r="C28" s="2">
        <v>22</v>
      </c>
      <c r="D28" s="2">
        <v>1</v>
      </c>
      <c r="E28" s="2">
        <v>12</v>
      </c>
      <c r="F28" s="12">
        <f t="shared" si="0"/>
        <v>62.86</v>
      </c>
      <c r="G28" s="12">
        <f t="shared" si="1"/>
        <v>2.86</v>
      </c>
      <c r="H28" s="12">
        <f t="shared" si="2"/>
        <v>34.29</v>
      </c>
      <c r="I28" s="2">
        <v>1</v>
      </c>
      <c r="J28" s="2">
        <v>2</v>
      </c>
      <c r="K28" s="13">
        <f t="shared" si="3"/>
        <v>38</v>
      </c>
      <c r="L28" s="14" t="str">
        <f t="shared" si="4"/>
        <v>Ok</v>
      </c>
    </row>
    <row r="29" spans="1:12" ht="15.75" customHeight="1">
      <c r="A29" s="2" t="s">
        <v>292</v>
      </c>
      <c r="B29" s="2">
        <v>38</v>
      </c>
      <c r="C29" s="2">
        <v>8</v>
      </c>
      <c r="D29" s="2">
        <v>0</v>
      </c>
      <c r="E29" s="2">
        <v>30</v>
      </c>
      <c r="F29" s="12">
        <f t="shared" si="0"/>
        <v>21.05</v>
      </c>
      <c r="G29" s="12">
        <f t="shared" si="1"/>
        <v>0</v>
      </c>
      <c r="H29" s="12">
        <f t="shared" si="2"/>
        <v>78.95</v>
      </c>
      <c r="I29" s="2">
        <v>0</v>
      </c>
      <c r="J29" s="2">
        <v>0</v>
      </c>
      <c r="K29" s="13">
        <f t="shared" si="3"/>
        <v>38</v>
      </c>
      <c r="L29" s="14" t="str">
        <f t="shared" si="4"/>
        <v>Ok</v>
      </c>
    </row>
    <row r="30" spans="1:12" ht="15.75" customHeight="1">
      <c r="A30" s="2" t="s">
        <v>293</v>
      </c>
      <c r="B30" s="2">
        <v>43</v>
      </c>
      <c r="C30" s="2">
        <v>31</v>
      </c>
      <c r="D30" s="2">
        <v>0</v>
      </c>
      <c r="E30" s="2">
        <v>12</v>
      </c>
      <c r="F30" s="12">
        <f t="shared" si="0"/>
        <v>72.09</v>
      </c>
      <c r="G30" s="12">
        <f t="shared" si="1"/>
        <v>0</v>
      </c>
      <c r="H30" s="12">
        <f t="shared" si="2"/>
        <v>27.91</v>
      </c>
      <c r="I30" s="2">
        <v>0</v>
      </c>
      <c r="J30" s="2">
        <v>0</v>
      </c>
      <c r="K30" s="13">
        <f t="shared" si="3"/>
        <v>43</v>
      </c>
      <c r="L30" s="14" t="str">
        <f t="shared" si="4"/>
        <v>Ok</v>
      </c>
    </row>
    <row r="31" spans="1:12" ht="15.75" customHeight="1">
      <c r="A31" s="2" t="s">
        <v>294</v>
      </c>
      <c r="B31" s="2">
        <v>56</v>
      </c>
      <c r="C31" s="2">
        <v>22</v>
      </c>
      <c r="D31" s="2">
        <v>1</v>
      </c>
      <c r="E31" s="2">
        <v>33</v>
      </c>
      <c r="F31" s="12">
        <f t="shared" si="0"/>
        <v>39.29</v>
      </c>
      <c r="G31" s="12">
        <f t="shared" si="1"/>
        <v>1.79</v>
      </c>
      <c r="H31" s="12">
        <f t="shared" si="2"/>
        <v>58.93</v>
      </c>
      <c r="I31" s="2">
        <v>0</v>
      </c>
      <c r="J31" s="2">
        <v>0</v>
      </c>
      <c r="K31" s="13">
        <f t="shared" si="3"/>
        <v>56</v>
      </c>
      <c r="L31" s="14" t="str">
        <f t="shared" si="4"/>
        <v>Ok</v>
      </c>
    </row>
    <row r="32" spans="1:12" ht="15.75" customHeight="1">
      <c r="A32" s="2" t="s">
        <v>295</v>
      </c>
      <c r="B32" s="2">
        <v>35</v>
      </c>
      <c r="C32" s="2">
        <v>7</v>
      </c>
      <c r="D32" s="2">
        <v>0</v>
      </c>
      <c r="E32" s="2">
        <v>25</v>
      </c>
      <c r="F32" s="12">
        <f t="shared" si="0"/>
        <v>21.88</v>
      </c>
      <c r="G32" s="12">
        <f t="shared" si="1"/>
        <v>0</v>
      </c>
      <c r="H32" s="12">
        <f t="shared" si="2"/>
        <v>78.13</v>
      </c>
      <c r="I32" s="2">
        <v>3</v>
      </c>
      <c r="J32" s="2">
        <v>0</v>
      </c>
      <c r="K32" s="13">
        <f t="shared" si="3"/>
        <v>35</v>
      </c>
      <c r="L32" s="14" t="str">
        <f t="shared" si="4"/>
        <v>Ok</v>
      </c>
    </row>
    <row r="33" spans="1:12" ht="15.75" customHeight="1">
      <c r="A33" s="2" t="s">
        <v>296</v>
      </c>
      <c r="B33" s="2">
        <v>67</v>
      </c>
      <c r="C33" s="2">
        <v>33</v>
      </c>
      <c r="D33" s="2">
        <v>0</v>
      </c>
      <c r="E33" s="2">
        <v>34</v>
      </c>
      <c r="F33" s="12">
        <f t="shared" si="0"/>
        <v>49.25</v>
      </c>
      <c r="G33" s="12">
        <f t="shared" si="1"/>
        <v>0</v>
      </c>
      <c r="H33" s="12">
        <f t="shared" si="2"/>
        <v>50.75</v>
      </c>
      <c r="I33" s="2">
        <v>0</v>
      </c>
      <c r="J33" s="2">
        <v>0</v>
      </c>
      <c r="K33" s="13">
        <f t="shared" si="3"/>
        <v>67</v>
      </c>
      <c r="L33" s="14" t="str">
        <f t="shared" si="4"/>
        <v>Ok</v>
      </c>
    </row>
    <row r="34" spans="1:12" ht="15.75" customHeight="1">
      <c r="A34" s="2" t="s">
        <v>297</v>
      </c>
      <c r="B34" s="2">
        <v>53</v>
      </c>
      <c r="C34" s="2">
        <v>36</v>
      </c>
      <c r="D34" s="2">
        <v>0</v>
      </c>
      <c r="E34" s="2">
        <v>17</v>
      </c>
      <c r="F34" s="12">
        <f t="shared" si="0"/>
        <v>67.92</v>
      </c>
      <c r="G34" s="12">
        <f t="shared" si="1"/>
        <v>0</v>
      </c>
      <c r="H34" s="12">
        <f t="shared" si="2"/>
        <v>32.08</v>
      </c>
      <c r="I34" s="2">
        <v>0</v>
      </c>
      <c r="J34" s="2">
        <v>0</v>
      </c>
      <c r="K34" s="13">
        <f t="shared" si="3"/>
        <v>53</v>
      </c>
      <c r="L34" s="14" t="str">
        <f t="shared" si="4"/>
        <v>Ok</v>
      </c>
    </row>
    <row r="35" spans="1:12" ht="15.75" customHeight="1">
      <c r="A35" s="2" t="s">
        <v>298</v>
      </c>
      <c r="B35" s="2">
        <v>31</v>
      </c>
      <c r="C35" s="2">
        <v>14</v>
      </c>
      <c r="D35" s="2">
        <v>1</v>
      </c>
      <c r="E35" s="2">
        <v>15</v>
      </c>
      <c r="F35" s="12">
        <f t="shared" si="0"/>
        <v>46.67</v>
      </c>
      <c r="G35" s="12">
        <f t="shared" si="1"/>
        <v>3.33</v>
      </c>
      <c r="H35" s="12">
        <f t="shared" si="2"/>
        <v>50</v>
      </c>
      <c r="I35" s="2">
        <v>0</v>
      </c>
      <c r="J35" s="2">
        <v>1</v>
      </c>
      <c r="K35" s="13">
        <f t="shared" si="3"/>
        <v>31</v>
      </c>
      <c r="L35" s="14" t="str">
        <f t="shared" si="4"/>
        <v>Ok</v>
      </c>
    </row>
    <row r="36" spans="1:12" ht="15.75" customHeight="1">
      <c r="A36" s="2" t="s">
        <v>299</v>
      </c>
      <c r="B36" s="2">
        <v>37</v>
      </c>
      <c r="C36" s="2">
        <v>21</v>
      </c>
      <c r="D36" s="2">
        <v>2</v>
      </c>
      <c r="E36" s="2">
        <v>14</v>
      </c>
      <c r="F36" s="12">
        <f t="shared" si="0"/>
        <v>56.76</v>
      </c>
      <c r="G36" s="12">
        <f t="shared" si="1"/>
        <v>5.41</v>
      </c>
      <c r="H36" s="12">
        <f t="shared" si="2"/>
        <v>37.840000000000003</v>
      </c>
      <c r="I36" s="2">
        <v>0</v>
      </c>
      <c r="J36" s="2">
        <v>0</v>
      </c>
      <c r="K36" s="13">
        <f t="shared" si="3"/>
        <v>37</v>
      </c>
      <c r="L36" s="14" t="str">
        <f t="shared" si="4"/>
        <v>Ok</v>
      </c>
    </row>
    <row r="37" spans="1:12" ht="15.75" customHeight="1">
      <c r="A37" s="2" t="s">
        <v>300</v>
      </c>
      <c r="B37" s="2">
        <v>82</v>
      </c>
      <c r="C37" s="2">
        <v>31</v>
      </c>
      <c r="D37" s="2">
        <v>2</v>
      </c>
      <c r="E37" s="2">
        <v>45</v>
      </c>
      <c r="F37" s="12">
        <f t="shared" si="0"/>
        <v>39.74</v>
      </c>
      <c r="G37" s="12">
        <f t="shared" si="1"/>
        <v>2.56</v>
      </c>
      <c r="H37" s="12">
        <f t="shared" si="2"/>
        <v>57.69</v>
      </c>
      <c r="I37" s="2">
        <v>4</v>
      </c>
      <c r="J37" s="2">
        <v>0</v>
      </c>
      <c r="K37" s="13">
        <f t="shared" si="3"/>
        <v>82</v>
      </c>
      <c r="L37" s="14" t="str">
        <f t="shared" si="4"/>
        <v>Ok</v>
      </c>
    </row>
    <row r="38" spans="1:12" ht="15.75" customHeight="1">
      <c r="A38" s="2" t="s">
        <v>301</v>
      </c>
      <c r="B38" s="2">
        <v>43</v>
      </c>
      <c r="C38" s="2">
        <v>31</v>
      </c>
      <c r="D38" s="2">
        <v>0</v>
      </c>
      <c r="E38" s="2">
        <v>12</v>
      </c>
      <c r="F38" s="12">
        <f t="shared" si="0"/>
        <v>72.09</v>
      </c>
      <c r="G38" s="12">
        <f t="shared" si="1"/>
        <v>0</v>
      </c>
      <c r="H38" s="12">
        <f t="shared" si="2"/>
        <v>27.91</v>
      </c>
      <c r="I38" s="2">
        <v>0</v>
      </c>
      <c r="J38" s="2">
        <v>0</v>
      </c>
      <c r="K38" s="13">
        <f t="shared" si="3"/>
        <v>43</v>
      </c>
      <c r="L38" s="14" t="str">
        <f t="shared" si="4"/>
        <v>Ok</v>
      </c>
    </row>
    <row r="39" spans="1:12" ht="15.75" customHeight="1">
      <c r="A39" s="2" t="s">
        <v>302</v>
      </c>
      <c r="B39" s="2">
        <v>106</v>
      </c>
      <c r="C39" s="2">
        <v>60</v>
      </c>
      <c r="D39" s="2">
        <v>1</v>
      </c>
      <c r="E39" s="2">
        <v>44</v>
      </c>
      <c r="F39" s="12">
        <f t="shared" si="0"/>
        <v>57.14</v>
      </c>
      <c r="G39" s="12">
        <f t="shared" si="1"/>
        <v>0.95</v>
      </c>
      <c r="H39" s="12">
        <f t="shared" si="2"/>
        <v>41.9</v>
      </c>
      <c r="I39" s="2">
        <v>0</v>
      </c>
      <c r="J39" s="2">
        <v>1</v>
      </c>
      <c r="K39" s="13">
        <f t="shared" si="3"/>
        <v>106</v>
      </c>
      <c r="L39" s="14" t="str">
        <f t="shared" si="4"/>
        <v>Ok</v>
      </c>
    </row>
    <row r="40" spans="1:12" ht="15.75" customHeight="1">
      <c r="A40" s="2" t="s">
        <v>303</v>
      </c>
      <c r="B40" s="2">
        <v>76</v>
      </c>
      <c r="C40" s="2">
        <v>28</v>
      </c>
      <c r="D40" s="2">
        <v>0</v>
      </c>
      <c r="E40" s="2">
        <v>47</v>
      </c>
      <c r="F40" s="12">
        <f t="shared" si="0"/>
        <v>37.33</v>
      </c>
      <c r="G40" s="12">
        <f t="shared" si="1"/>
        <v>0</v>
      </c>
      <c r="H40" s="12">
        <f t="shared" si="2"/>
        <v>62.67</v>
      </c>
      <c r="I40" s="2">
        <v>0</v>
      </c>
      <c r="J40" s="2">
        <v>1</v>
      </c>
      <c r="K40" s="13">
        <f t="shared" si="3"/>
        <v>76</v>
      </c>
      <c r="L40" s="14" t="str">
        <f t="shared" si="4"/>
        <v>Ok</v>
      </c>
    </row>
    <row r="41" spans="1:12" ht="15.75" customHeight="1">
      <c r="A41" s="2" t="s">
        <v>304</v>
      </c>
      <c r="B41" s="2">
        <v>65</v>
      </c>
      <c r="C41" s="2">
        <v>25</v>
      </c>
      <c r="D41" s="2">
        <v>2</v>
      </c>
      <c r="E41" s="2">
        <v>38</v>
      </c>
      <c r="F41" s="12">
        <f t="shared" si="0"/>
        <v>38.46</v>
      </c>
      <c r="G41" s="12">
        <f t="shared" si="1"/>
        <v>3.08</v>
      </c>
      <c r="H41" s="12">
        <f t="shared" si="2"/>
        <v>58.46</v>
      </c>
      <c r="I41" s="2">
        <v>0</v>
      </c>
      <c r="J41" s="2">
        <v>0</v>
      </c>
      <c r="K41" s="13">
        <f t="shared" si="3"/>
        <v>65</v>
      </c>
      <c r="L41" s="14" t="str">
        <f t="shared" si="4"/>
        <v>Ok</v>
      </c>
    </row>
    <row r="42" spans="1:12" ht="15.75" customHeight="1">
      <c r="A42" s="2" t="s">
        <v>305</v>
      </c>
      <c r="B42" s="2">
        <v>108</v>
      </c>
      <c r="C42" s="2">
        <v>87</v>
      </c>
      <c r="D42" s="2">
        <v>0</v>
      </c>
      <c r="E42" s="2">
        <v>21</v>
      </c>
      <c r="F42" s="12">
        <f t="shared" si="0"/>
        <v>80.56</v>
      </c>
      <c r="G42" s="12">
        <f t="shared" si="1"/>
        <v>0</v>
      </c>
      <c r="H42" s="12">
        <f t="shared" si="2"/>
        <v>19.440000000000001</v>
      </c>
      <c r="I42" s="2">
        <v>0</v>
      </c>
      <c r="J42" s="2">
        <v>0</v>
      </c>
      <c r="K42" s="13">
        <f t="shared" si="3"/>
        <v>108</v>
      </c>
      <c r="L42" s="14" t="str">
        <f t="shared" si="4"/>
        <v>Ok</v>
      </c>
    </row>
    <row r="43" spans="1:12" ht="15.75" customHeight="1">
      <c r="A43" s="2" t="s">
        <v>306</v>
      </c>
      <c r="B43" s="2">
        <v>235</v>
      </c>
      <c r="C43" s="2">
        <v>114</v>
      </c>
      <c r="D43" s="2">
        <v>5</v>
      </c>
      <c r="E43" s="2">
        <v>114</v>
      </c>
      <c r="F43" s="12">
        <f t="shared" si="0"/>
        <v>48.93</v>
      </c>
      <c r="G43" s="12">
        <f t="shared" si="1"/>
        <v>2.15</v>
      </c>
      <c r="H43" s="12">
        <f t="shared" si="2"/>
        <v>48.93</v>
      </c>
      <c r="I43" s="2">
        <v>2</v>
      </c>
      <c r="J43" s="2">
        <v>0</v>
      </c>
      <c r="K43" s="13">
        <f t="shared" si="3"/>
        <v>235</v>
      </c>
      <c r="L43" s="14" t="str">
        <f t="shared" si="4"/>
        <v>Ok</v>
      </c>
    </row>
    <row r="44" spans="1:12" ht="15.75" customHeight="1">
      <c r="A44" s="2" t="s">
        <v>307</v>
      </c>
      <c r="B44" s="2">
        <v>57</v>
      </c>
      <c r="C44" s="2">
        <v>15</v>
      </c>
      <c r="D44" s="2">
        <v>2</v>
      </c>
      <c r="E44" s="2">
        <v>39</v>
      </c>
      <c r="F44" s="12">
        <f t="shared" si="0"/>
        <v>26.79</v>
      </c>
      <c r="G44" s="12">
        <f t="shared" si="1"/>
        <v>3.57</v>
      </c>
      <c r="H44" s="12">
        <f t="shared" si="2"/>
        <v>69.64</v>
      </c>
      <c r="I44" s="2">
        <v>0</v>
      </c>
      <c r="J44" s="2">
        <v>1</v>
      </c>
      <c r="K44" s="13">
        <f t="shared" si="3"/>
        <v>57</v>
      </c>
      <c r="L44" s="14" t="str">
        <f t="shared" si="4"/>
        <v>Ok</v>
      </c>
    </row>
    <row r="45" spans="1:12" ht="15.75" customHeight="1">
      <c r="A45" s="2" t="s">
        <v>308</v>
      </c>
      <c r="B45" s="2">
        <v>64</v>
      </c>
      <c r="C45" s="2">
        <v>34</v>
      </c>
      <c r="D45" s="2">
        <v>2</v>
      </c>
      <c r="E45" s="2">
        <v>27</v>
      </c>
      <c r="F45" s="12">
        <f t="shared" si="0"/>
        <v>53.97</v>
      </c>
      <c r="G45" s="12">
        <f t="shared" si="1"/>
        <v>3.17</v>
      </c>
      <c r="H45" s="12">
        <f t="shared" si="2"/>
        <v>42.86</v>
      </c>
      <c r="I45" s="2">
        <v>0</v>
      </c>
      <c r="J45" s="2">
        <v>1</v>
      </c>
      <c r="K45" s="13">
        <f t="shared" si="3"/>
        <v>64</v>
      </c>
      <c r="L45" s="14" t="str">
        <f t="shared" si="4"/>
        <v>Ok</v>
      </c>
    </row>
    <row r="46" spans="1:12" ht="15.75" customHeight="1">
      <c r="A46" s="2" t="s">
        <v>309</v>
      </c>
      <c r="B46" s="2">
        <v>27</v>
      </c>
      <c r="C46" s="2">
        <v>12</v>
      </c>
      <c r="D46" s="2">
        <v>1</v>
      </c>
      <c r="E46" s="2">
        <v>14</v>
      </c>
      <c r="F46" s="12">
        <f t="shared" si="0"/>
        <v>44.44</v>
      </c>
      <c r="G46" s="12">
        <f t="shared" si="1"/>
        <v>3.7</v>
      </c>
      <c r="H46" s="12">
        <f t="shared" si="2"/>
        <v>51.85</v>
      </c>
      <c r="I46" s="2">
        <v>0</v>
      </c>
      <c r="J46" s="2">
        <v>0</v>
      </c>
      <c r="K46" s="13">
        <f t="shared" si="3"/>
        <v>27</v>
      </c>
      <c r="L46" s="14" t="str">
        <f t="shared" si="4"/>
        <v>Ok</v>
      </c>
    </row>
    <row r="47" spans="1:12" ht="15.75" customHeight="1">
      <c r="A47" s="2" t="s">
        <v>310</v>
      </c>
      <c r="B47" s="2">
        <v>177</v>
      </c>
      <c r="C47" s="2">
        <v>52</v>
      </c>
      <c r="D47" s="2">
        <v>2</v>
      </c>
      <c r="E47" s="2">
        <v>121</v>
      </c>
      <c r="F47" s="12">
        <f t="shared" si="0"/>
        <v>29.71</v>
      </c>
      <c r="G47" s="12">
        <f t="shared" si="1"/>
        <v>1.1399999999999999</v>
      </c>
      <c r="H47" s="12">
        <f t="shared" si="2"/>
        <v>69.14</v>
      </c>
      <c r="I47" s="2">
        <v>1</v>
      </c>
      <c r="J47" s="2">
        <v>1</v>
      </c>
      <c r="K47" s="13">
        <f t="shared" si="3"/>
        <v>177</v>
      </c>
      <c r="L47" s="14" t="str">
        <f t="shared" si="4"/>
        <v>Ok</v>
      </c>
    </row>
    <row r="48" spans="1:12" ht="15.75" customHeight="1">
      <c r="A48" s="2" t="s">
        <v>311</v>
      </c>
      <c r="B48" s="2">
        <v>29</v>
      </c>
      <c r="C48" s="2">
        <v>10</v>
      </c>
      <c r="D48" s="2">
        <v>1</v>
      </c>
      <c r="E48" s="2">
        <v>18</v>
      </c>
      <c r="F48" s="12">
        <f t="shared" si="0"/>
        <v>34.479999999999997</v>
      </c>
      <c r="G48" s="12">
        <f t="shared" si="1"/>
        <v>3.45</v>
      </c>
      <c r="H48" s="12">
        <f t="shared" si="2"/>
        <v>62.07</v>
      </c>
      <c r="I48" s="2">
        <v>0</v>
      </c>
      <c r="J48" s="2">
        <v>0</v>
      </c>
      <c r="K48" s="13">
        <f t="shared" si="3"/>
        <v>29</v>
      </c>
      <c r="L48" s="14" t="str">
        <f t="shared" si="4"/>
        <v>Ok</v>
      </c>
    </row>
    <row r="49" spans="1:12" ht="15.75" customHeight="1">
      <c r="A49" s="2" t="s">
        <v>312</v>
      </c>
      <c r="B49" s="2">
        <v>296</v>
      </c>
      <c r="C49" s="2">
        <v>106</v>
      </c>
      <c r="D49" s="2">
        <v>3</v>
      </c>
      <c r="E49" s="2">
        <v>186</v>
      </c>
      <c r="F49" s="12">
        <f t="shared" si="0"/>
        <v>35.93</v>
      </c>
      <c r="G49" s="12">
        <f t="shared" si="1"/>
        <v>1.02</v>
      </c>
      <c r="H49" s="12">
        <f t="shared" si="2"/>
        <v>63.05</v>
      </c>
      <c r="I49" s="2">
        <v>1</v>
      </c>
      <c r="J49" s="2">
        <v>0</v>
      </c>
      <c r="K49" s="13">
        <f t="shared" si="3"/>
        <v>296</v>
      </c>
      <c r="L49" s="14" t="str">
        <f t="shared" si="4"/>
        <v>Ok</v>
      </c>
    </row>
    <row r="50" spans="1:12" ht="15.75" customHeight="1">
      <c r="A50" s="2" t="s">
        <v>313</v>
      </c>
      <c r="B50" s="2">
        <v>69</v>
      </c>
      <c r="C50" s="2">
        <v>29</v>
      </c>
      <c r="D50" s="2">
        <v>0</v>
      </c>
      <c r="E50" s="2">
        <v>40</v>
      </c>
      <c r="F50" s="12">
        <f t="shared" si="0"/>
        <v>42.03</v>
      </c>
      <c r="G50" s="12">
        <f t="shared" si="1"/>
        <v>0</v>
      </c>
      <c r="H50" s="12">
        <f t="shared" si="2"/>
        <v>57.97</v>
      </c>
      <c r="I50" s="2">
        <v>0</v>
      </c>
      <c r="J50" s="2">
        <v>0</v>
      </c>
      <c r="K50" s="13">
        <f t="shared" si="3"/>
        <v>69</v>
      </c>
      <c r="L50" s="14" t="str">
        <f t="shared" si="4"/>
        <v>Ok</v>
      </c>
    </row>
    <row r="51" spans="1:12" ht="15.75" customHeight="1">
      <c r="A51" s="2" t="s">
        <v>314</v>
      </c>
      <c r="B51" s="2">
        <v>54</v>
      </c>
      <c r="C51" s="2">
        <v>34</v>
      </c>
      <c r="D51" s="2">
        <v>1</v>
      </c>
      <c r="E51" s="2">
        <v>19</v>
      </c>
      <c r="F51" s="12">
        <f t="shared" si="0"/>
        <v>62.96</v>
      </c>
      <c r="G51" s="12">
        <f t="shared" si="1"/>
        <v>1.85</v>
      </c>
      <c r="H51" s="12">
        <f t="shared" si="2"/>
        <v>35.19</v>
      </c>
      <c r="I51" s="2">
        <v>0</v>
      </c>
      <c r="J51" s="2">
        <v>0</v>
      </c>
      <c r="K51" s="13">
        <f t="shared" si="3"/>
        <v>54</v>
      </c>
      <c r="L51" s="14" t="str">
        <f t="shared" si="4"/>
        <v>Ok</v>
      </c>
    </row>
    <row r="52" spans="1:12" ht="15.75" customHeight="1">
      <c r="A52" s="2" t="s">
        <v>315</v>
      </c>
      <c r="B52" s="2">
        <v>112</v>
      </c>
      <c r="C52" s="2">
        <v>57</v>
      </c>
      <c r="D52" s="2">
        <v>0</v>
      </c>
      <c r="E52" s="2">
        <v>55</v>
      </c>
      <c r="F52" s="12">
        <f t="shared" si="0"/>
        <v>50.89</v>
      </c>
      <c r="G52" s="12">
        <f t="shared" si="1"/>
        <v>0</v>
      </c>
      <c r="H52" s="12">
        <f t="shared" si="2"/>
        <v>49.11</v>
      </c>
      <c r="I52" s="2">
        <v>0</v>
      </c>
      <c r="J52" s="2">
        <v>0</v>
      </c>
      <c r="K52" s="13">
        <f t="shared" si="3"/>
        <v>112</v>
      </c>
      <c r="L52" s="14" t="str">
        <f t="shared" si="4"/>
        <v>Ok</v>
      </c>
    </row>
    <row r="53" spans="1:12" ht="15.75" customHeight="1">
      <c r="A53" s="2" t="s">
        <v>316</v>
      </c>
      <c r="B53" s="2">
        <v>71</v>
      </c>
      <c r="C53" s="2">
        <v>25</v>
      </c>
      <c r="D53" s="2">
        <v>2</v>
      </c>
      <c r="E53" s="2">
        <v>42</v>
      </c>
      <c r="F53" s="12">
        <f t="shared" si="0"/>
        <v>36.229999999999997</v>
      </c>
      <c r="G53" s="12">
        <f t="shared" si="1"/>
        <v>2.9</v>
      </c>
      <c r="H53" s="12">
        <f t="shared" si="2"/>
        <v>60.87</v>
      </c>
      <c r="I53" s="2">
        <v>1</v>
      </c>
      <c r="J53" s="2">
        <v>1</v>
      </c>
      <c r="K53" s="13">
        <f t="shared" si="3"/>
        <v>71</v>
      </c>
      <c r="L53" s="14" t="str">
        <f t="shared" si="4"/>
        <v>Ok</v>
      </c>
    </row>
    <row r="54" spans="1:12" ht="15.75" customHeight="1">
      <c r="A54" s="2" t="s">
        <v>317</v>
      </c>
      <c r="B54" s="2">
        <v>204</v>
      </c>
      <c r="C54" s="2">
        <v>75</v>
      </c>
      <c r="D54" s="2">
        <v>5</v>
      </c>
      <c r="E54" s="2">
        <v>122</v>
      </c>
      <c r="F54" s="12">
        <f t="shared" si="0"/>
        <v>37.130000000000003</v>
      </c>
      <c r="G54" s="12">
        <f t="shared" si="1"/>
        <v>2.48</v>
      </c>
      <c r="H54" s="12">
        <f t="shared" si="2"/>
        <v>60.4</v>
      </c>
      <c r="I54" s="2">
        <v>0</v>
      </c>
      <c r="J54" s="2">
        <v>2</v>
      </c>
      <c r="K54" s="13">
        <f t="shared" si="3"/>
        <v>204</v>
      </c>
      <c r="L54" s="14" t="str">
        <f t="shared" si="4"/>
        <v>Ok</v>
      </c>
    </row>
    <row r="55" spans="1:12" ht="15.75" customHeight="1">
      <c r="A55" s="2" t="s">
        <v>318</v>
      </c>
      <c r="B55" s="2">
        <v>59</v>
      </c>
      <c r="C55" s="2">
        <v>23</v>
      </c>
      <c r="D55" s="2">
        <v>0</v>
      </c>
      <c r="E55" s="2">
        <v>36</v>
      </c>
      <c r="F55" s="12">
        <f t="shared" si="0"/>
        <v>38.979999999999997</v>
      </c>
      <c r="G55" s="12">
        <f t="shared" si="1"/>
        <v>0</v>
      </c>
      <c r="H55" s="12">
        <f t="shared" si="2"/>
        <v>61.02</v>
      </c>
      <c r="I55" s="2">
        <v>0</v>
      </c>
      <c r="J55" s="2">
        <v>0</v>
      </c>
      <c r="K55" s="13">
        <f t="shared" si="3"/>
        <v>59</v>
      </c>
      <c r="L55" s="14" t="str">
        <f t="shared" si="4"/>
        <v>Ok</v>
      </c>
    </row>
    <row r="56" spans="1:12" ht="15.75" customHeight="1">
      <c r="A56" s="2" t="s">
        <v>319</v>
      </c>
      <c r="B56" s="2">
        <v>35</v>
      </c>
      <c r="C56" s="2">
        <v>6</v>
      </c>
      <c r="D56" s="2">
        <v>2</v>
      </c>
      <c r="E56" s="2">
        <v>27</v>
      </c>
      <c r="F56" s="12">
        <f t="shared" si="0"/>
        <v>17.14</v>
      </c>
      <c r="G56" s="12">
        <f t="shared" si="1"/>
        <v>5.71</v>
      </c>
      <c r="H56" s="12">
        <f t="shared" si="2"/>
        <v>77.14</v>
      </c>
      <c r="I56" s="2">
        <v>0</v>
      </c>
      <c r="J56" s="2">
        <v>0</v>
      </c>
      <c r="K56" s="13">
        <f t="shared" si="3"/>
        <v>35</v>
      </c>
      <c r="L56" s="14" t="str">
        <f t="shared" si="4"/>
        <v>Ok</v>
      </c>
    </row>
    <row r="57" spans="1:12" ht="15.75" customHeight="1">
      <c r="A57" s="2" t="s">
        <v>320</v>
      </c>
      <c r="B57" s="2">
        <v>42</v>
      </c>
      <c r="C57" s="2">
        <v>39</v>
      </c>
      <c r="D57" s="2">
        <v>0</v>
      </c>
      <c r="E57" s="2">
        <v>3</v>
      </c>
      <c r="F57" s="12">
        <f t="shared" si="0"/>
        <v>92.86</v>
      </c>
      <c r="G57" s="12">
        <f t="shared" si="1"/>
        <v>0</v>
      </c>
      <c r="H57" s="12">
        <f t="shared" si="2"/>
        <v>7.14</v>
      </c>
      <c r="I57" s="2">
        <v>0</v>
      </c>
      <c r="J57" s="2">
        <v>0</v>
      </c>
      <c r="K57" s="13">
        <f t="shared" si="3"/>
        <v>42</v>
      </c>
      <c r="L57" s="14" t="str">
        <f t="shared" si="4"/>
        <v>Ok</v>
      </c>
    </row>
    <row r="58" spans="1:12" ht="15.75" customHeight="1">
      <c r="A58" s="2" t="s">
        <v>321</v>
      </c>
      <c r="B58" s="2">
        <v>558</v>
      </c>
      <c r="C58" s="2">
        <v>503</v>
      </c>
      <c r="D58" s="2">
        <v>2</v>
      </c>
      <c r="E58" s="2">
        <v>52</v>
      </c>
      <c r="F58" s="12">
        <f t="shared" si="0"/>
        <v>90.31</v>
      </c>
      <c r="G58" s="12">
        <f t="shared" si="1"/>
        <v>0.36</v>
      </c>
      <c r="H58" s="12">
        <f t="shared" si="2"/>
        <v>9.34</v>
      </c>
      <c r="I58" s="2">
        <v>1</v>
      </c>
      <c r="J58" s="2">
        <v>0</v>
      </c>
      <c r="K58" s="13">
        <f t="shared" si="3"/>
        <v>558</v>
      </c>
      <c r="L58" s="14" t="str">
        <f t="shared" si="4"/>
        <v>Ok</v>
      </c>
    </row>
    <row r="59" spans="1:12" ht="15.75" customHeight="1">
      <c r="A59" s="2" t="s">
        <v>322</v>
      </c>
      <c r="B59" s="2">
        <v>29</v>
      </c>
      <c r="C59" s="2">
        <v>6</v>
      </c>
      <c r="D59" s="2">
        <v>0</v>
      </c>
      <c r="E59" s="2">
        <v>21</v>
      </c>
      <c r="F59" s="12">
        <f t="shared" si="0"/>
        <v>22.22</v>
      </c>
      <c r="G59" s="12">
        <f t="shared" si="1"/>
        <v>0</v>
      </c>
      <c r="H59" s="12">
        <f t="shared" si="2"/>
        <v>77.78</v>
      </c>
      <c r="I59" s="2">
        <v>2</v>
      </c>
      <c r="J59" s="2">
        <v>0</v>
      </c>
      <c r="K59" s="13">
        <f t="shared" si="3"/>
        <v>29</v>
      </c>
      <c r="L59" s="14" t="str">
        <f t="shared" si="4"/>
        <v>Ok</v>
      </c>
    </row>
    <row r="60" spans="1:12" ht="15.75" customHeight="1">
      <c r="A60" s="2" t="s">
        <v>323</v>
      </c>
      <c r="B60" s="2">
        <v>106</v>
      </c>
      <c r="C60" s="2">
        <v>42</v>
      </c>
      <c r="D60" s="2">
        <v>0</v>
      </c>
      <c r="E60" s="2">
        <v>64</v>
      </c>
      <c r="F60" s="12">
        <f t="shared" si="0"/>
        <v>39.619999999999997</v>
      </c>
      <c r="G60" s="12">
        <f t="shared" si="1"/>
        <v>0</v>
      </c>
      <c r="H60" s="12">
        <f t="shared" si="2"/>
        <v>60.38</v>
      </c>
      <c r="I60" s="2">
        <v>0</v>
      </c>
      <c r="J60" s="2">
        <v>0</v>
      </c>
      <c r="K60" s="13">
        <f t="shared" si="3"/>
        <v>106</v>
      </c>
      <c r="L60" s="14" t="str">
        <f t="shared" si="4"/>
        <v>Ok</v>
      </c>
    </row>
    <row r="61" spans="1:12" ht="15.75" customHeight="1">
      <c r="A61" s="2" t="s">
        <v>324</v>
      </c>
      <c r="B61" s="2">
        <v>152</v>
      </c>
      <c r="C61" s="2">
        <v>120</v>
      </c>
      <c r="D61" s="2">
        <v>0</v>
      </c>
      <c r="E61" s="2">
        <v>31</v>
      </c>
      <c r="F61" s="12">
        <f t="shared" si="0"/>
        <v>79.47</v>
      </c>
      <c r="G61" s="12">
        <f t="shared" si="1"/>
        <v>0</v>
      </c>
      <c r="H61" s="12">
        <f t="shared" si="2"/>
        <v>20.53</v>
      </c>
      <c r="I61" s="2">
        <v>0</v>
      </c>
      <c r="J61" s="2">
        <v>1</v>
      </c>
      <c r="K61" s="13">
        <f t="shared" si="3"/>
        <v>152</v>
      </c>
      <c r="L61" s="14" t="str">
        <f t="shared" si="4"/>
        <v>Ok</v>
      </c>
    </row>
    <row r="62" spans="1:12" ht="15.75" customHeight="1">
      <c r="A62" s="2" t="s">
        <v>325</v>
      </c>
      <c r="B62" s="2">
        <v>57</v>
      </c>
      <c r="C62" s="2">
        <v>43</v>
      </c>
      <c r="D62" s="2">
        <v>1</v>
      </c>
      <c r="E62" s="2">
        <v>11</v>
      </c>
      <c r="F62" s="12">
        <f t="shared" si="0"/>
        <v>78.180000000000007</v>
      </c>
      <c r="G62" s="12">
        <f t="shared" si="1"/>
        <v>1.82</v>
      </c>
      <c r="H62" s="12">
        <f t="shared" si="2"/>
        <v>20</v>
      </c>
      <c r="I62" s="2">
        <v>0</v>
      </c>
      <c r="J62" s="2">
        <v>2</v>
      </c>
      <c r="K62" s="13">
        <f t="shared" si="3"/>
        <v>57</v>
      </c>
      <c r="L62" s="14" t="str">
        <f t="shared" si="4"/>
        <v>Ok</v>
      </c>
    </row>
    <row r="63" spans="1:12" ht="15.75" customHeight="1">
      <c r="A63" s="2" t="s">
        <v>326</v>
      </c>
      <c r="B63" s="2">
        <v>68</v>
      </c>
      <c r="C63" s="2">
        <v>46</v>
      </c>
      <c r="D63" s="2">
        <v>2</v>
      </c>
      <c r="E63" s="2">
        <v>20</v>
      </c>
      <c r="F63" s="12">
        <f t="shared" si="0"/>
        <v>67.650000000000006</v>
      </c>
      <c r="G63" s="12">
        <f t="shared" si="1"/>
        <v>2.94</v>
      </c>
      <c r="H63" s="12">
        <f t="shared" si="2"/>
        <v>29.41</v>
      </c>
      <c r="I63" s="2">
        <v>0</v>
      </c>
      <c r="J63" s="2">
        <v>0</v>
      </c>
      <c r="K63" s="13">
        <f t="shared" si="3"/>
        <v>68</v>
      </c>
      <c r="L63" s="14" t="str">
        <f t="shared" si="4"/>
        <v>Ok</v>
      </c>
    </row>
    <row r="64" spans="1:12" ht="15.75" customHeight="1">
      <c r="A64" s="2" t="s">
        <v>327</v>
      </c>
      <c r="B64" s="2">
        <v>26</v>
      </c>
      <c r="C64" s="2">
        <v>11</v>
      </c>
      <c r="D64" s="2">
        <v>0</v>
      </c>
      <c r="E64" s="2">
        <v>15</v>
      </c>
      <c r="F64" s="12">
        <f t="shared" si="0"/>
        <v>42.31</v>
      </c>
      <c r="G64" s="12">
        <f t="shared" si="1"/>
        <v>0</v>
      </c>
      <c r="H64" s="12">
        <f t="shared" si="2"/>
        <v>57.69</v>
      </c>
      <c r="I64" s="2">
        <v>0</v>
      </c>
      <c r="J64" s="2">
        <v>0</v>
      </c>
      <c r="K64" s="13">
        <f t="shared" si="3"/>
        <v>26</v>
      </c>
      <c r="L64" s="14" t="str">
        <f t="shared" si="4"/>
        <v>Ok</v>
      </c>
    </row>
    <row r="65" spans="1:12" ht="15.75" customHeight="1">
      <c r="A65" s="2" t="s">
        <v>328</v>
      </c>
      <c r="B65" s="2">
        <v>16</v>
      </c>
      <c r="C65" s="2">
        <v>6</v>
      </c>
      <c r="D65" s="2">
        <v>1</v>
      </c>
      <c r="E65" s="2">
        <v>9</v>
      </c>
      <c r="F65" s="12">
        <f t="shared" si="0"/>
        <v>37.5</v>
      </c>
      <c r="G65" s="12">
        <f t="shared" si="1"/>
        <v>6.25</v>
      </c>
      <c r="H65" s="12">
        <f t="shared" si="2"/>
        <v>56.25</v>
      </c>
      <c r="I65" s="2">
        <v>0</v>
      </c>
      <c r="J65" s="2">
        <v>0</v>
      </c>
      <c r="K65" s="13">
        <f t="shared" si="3"/>
        <v>16</v>
      </c>
      <c r="L65" s="14" t="str">
        <f t="shared" si="4"/>
        <v>Ok</v>
      </c>
    </row>
    <row r="66" spans="1:12" ht="15.75" customHeight="1">
      <c r="A66" s="2" t="s">
        <v>329</v>
      </c>
      <c r="B66" s="2">
        <v>116</v>
      </c>
      <c r="C66" s="2">
        <v>66</v>
      </c>
      <c r="D66" s="2">
        <v>5</v>
      </c>
      <c r="E66" s="2">
        <v>45</v>
      </c>
      <c r="F66" s="12">
        <f t="shared" si="0"/>
        <v>56.9</v>
      </c>
      <c r="G66" s="12">
        <f t="shared" si="1"/>
        <v>4.3099999999999996</v>
      </c>
      <c r="H66" s="12">
        <f t="shared" si="2"/>
        <v>38.79</v>
      </c>
      <c r="I66" s="2">
        <v>0</v>
      </c>
      <c r="J66" s="2">
        <v>0</v>
      </c>
      <c r="K66" s="13">
        <f t="shared" si="3"/>
        <v>116</v>
      </c>
      <c r="L66" s="14" t="str">
        <f t="shared" si="4"/>
        <v>Ok</v>
      </c>
    </row>
    <row r="67" spans="1:12" ht="15.75" customHeight="1">
      <c r="A67" s="2" t="s">
        <v>330</v>
      </c>
      <c r="B67" s="2">
        <v>51</v>
      </c>
      <c r="C67" s="2">
        <v>22</v>
      </c>
      <c r="D67" s="2">
        <v>1</v>
      </c>
      <c r="E67" s="2">
        <v>27</v>
      </c>
      <c r="F67" s="12">
        <f t="shared" si="0"/>
        <v>44</v>
      </c>
      <c r="G67" s="12">
        <f t="shared" si="1"/>
        <v>2</v>
      </c>
      <c r="H67" s="12">
        <f t="shared" si="2"/>
        <v>54</v>
      </c>
      <c r="I67" s="2">
        <v>0</v>
      </c>
      <c r="J67" s="2">
        <v>1</v>
      </c>
      <c r="K67" s="13">
        <f t="shared" si="3"/>
        <v>51</v>
      </c>
      <c r="L67" s="14" t="str">
        <f t="shared" si="4"/>
        <v>Ok</v>
      </c>
    </row>
    <row r="68" spans="1:12" ht="15.75" customHeight="1">
      <c r="A68" s="2" t="s">
        <v>331</v>
      </c>
      <c r="B68" s="2">
        <v>42</v>
      </c>
      <c r="C68" s="2">
        <v>24</v>
      </c>
      <c r="D68" s="2">
        <v>0</v>
      </c>
      <c r="E68" s="2">
        <v>18</v>
      </c>
      <c r="F68" s="12">
        <f t="shared" si="0"/>
        <v>57.14</v>
      </c>
      <c r="G68" s="12">
        <f t="shared" si="1"/>
        <v>0</v>
      </c>
      <c r="H68" s="12">
        <f t="shared" si="2"/>
        <v>42.86</v>
      </c>
      <c r="I68" s="2">
        <v>0</v>
      </c>
      <c r="J68" s="2">
        <v>0</v>
      </c>
      <c r="K68" s="13">
        <f t="shared" si="3"/>
        <v>42</v>
      </c>
      <c r="L68" s="14" t="str">
        <f t="shared" si="4"/>
        <v>Ok</v>
      </c>
    </row>
    <row r="69" spans="1:12" ht="15.75" customHeight="1">
      <c r="A69" s="2" t="s">
        <v>332</v>
      </c>
      <c r="B69" s="2">
        <v>20</v>
      </c>
      <c r="C69" s="2">
        <v>5</v>
      </c>
      <c r="D69" s="2">
        <v>0</v>
      </c>
      <c r="E69" s="2">
        <v>14</v>
      </c>
      <c r="F69" s="12">
        <f t="shared" si="0"/>
        <v>26.32</v>
      </c>
      <c r="G69" s="12">
        <f t="shared" si="1"/>
        <v>0</v>
      </c>
      <c r="H69" s="12">
        <f t="shared" si="2"/>
        <v>73.680000000000007</v>
      </c>
      <c r="I69" s="2">
        <v>0</v>
      </c>
      <c r="J69" s="2">
        <v>1</v>
      </c>
      <c r="K69" s="13">
        <f t="shared" si="3"/>
        <v>20</v>
      </c>
      <c r="L69" s="14" t="str">
        <f t="shared" si="4"/>
        <v>Ok</v>
      </c>
    </row>
    <row r="70" spans="1:12" ht="15.75" customHeight="1">
      <c r="A70" s="2" t="s">
        <v>333</v>
      </c>
      <c r="B70" s="2">
        <v>55</v>
      </c>
      <c r="C70" s="2">
        <v>22</v>
      </c>
      <c r="D70" s="2">
        <v>0</v>
      </c>
      <c r="E70" s="2">
        <v>33</v>
      </c>
      <c r="F70" s="12">
        <f t="shared" si="0"/>
        <v>40</v>
      </c>
      <c r="G70" s="12">
        <f t="shared" si="1"/>
        <v>0</v>
      </c>
      <c r="H70" s="12">
        <f t="shared" si="2"/>
        <v>60</v>
      </c>
      <c r="I70" s="2">
        <v>0</v>
      </c>
      <c r="J70" s="2">
        <v>0</v>
      </c>
      <c r="K70" s="13">
        <f t="shared" si="3"/>
        <v>55</v>
      </c>
      <c r="L70" s="14" t="str">
        <f t="shared" si="4"/>
        <v>Ok</v>
      </c>
    </row>
    <row r="71" spans="1:12" ht="15.75" customHeight="1">
      <c r="A71" s="2" t="s">
        <v>334</v>
      </c>
      <c r="B71" s="2">
        <v>289</v>
      </c>
      <c r="C71" s="2">
        <v>108</v>
      </c>
      <c r="D71" s="2">
        <v>7</v>
      </c>
      <c r="E71" s="2">
        <v>165</v>
      </c>
      <c r="F71" s="12">
        <f t="shared" si="0"/>
        <v>38.57</v>
      </c>
      <c r="G71" s="12">
        <f t="shared" si="1"/>
        <v>2.5</v>
      </c>
      <c r="H71" s="12">
        <f t="shared" si="2"/>
        <v>58.93</v>
      </c>
      <c r="I71" s="2">
        <v>5</v>
      </c>
      <c r="J71" s="2">
        <v>4</v>
      </c>
      <c r="K71" s="13">
        <f t="shared" si="3"/>
        <v>289</v>
      </c>
      <c r="L71" s="14" t="str">
        <f t="shared" si="4"/>
        <v>Ok</v>
      </c>
    </row>
    <row r="72" spans="1:12" ht="15.75" customHeight="1">
      <c r="A72" s="2" t="s">
        <v>335</v>
      </c>
      <c r="B72" s="2">
        <v>105</v>
      </c>
      <c r="C72" s="2">
        <v>58</v>
      </c>
      <c r="D72" s="2">
        <v>3</v>
      </c>
      <c r="E72" s="2">
        <v>43</v>
      </c>
      <c r="F72" s="12">
        <f t="shared" si="0"/>
        <v>55.77</v>
      </c>
      <c r="G72" s="12">
        <f t="shared" si="1"/>
        <v>2.88</v>
      </c>
      <c r="H72" s="12">
        <f t="shared" si="2"/>
        <v>41.35</v>
      </c>
      <c r="I72" s="2">
        <v>0</v>
      </c>
      <c r="J72" s="2">
        <v>1</v>
      </c>
      <c r="K72" s="13">
        <f t="shared" si="3"/>
        <v>105</v>
      </c>
      <c r="L72" s="14" t="str">
        <f t="shared" si="4"/>
        <v>Ok</v>
      </c>
    </row>
    <row r="73" spans="1:12" ht="15.75" customHeight="1">
      <c r="A73" s="2" t="s">
        <v>336</v>
      </c>
      <c r="B73" s="2">
        <v>151</v>
      </c>
      <c r="C73" s="2">
        <v>77</v>
      </c>
      <c r="D73" s="2">
        <v>5</v>
      </c>
      <c r="E73" s="2">
        <v>67</v>
      </c>
      <c r="F73" s="12">
        <f t="shared" si="0"/>
        <v>51.68</v>
      </c>
      <c r="G73" s="12">
        <f t="shared" si="1"/>
        <v>3.36</v>
      </c>
      <c r="H73" s="12">
        <f t="shared" si="2"/>
        <v>44.97</v>
      </c>
      <c r="I73" s="2">
        <v>0</v>
      </c>
      <c r="J73" s="2">
        <v>2</v>
      </c>
      <c r="K73" s="13">
        <f t="shared" si="3"/>
        <v>151</v>
      </c>
      <c r="L73" s="14" t="str">
        <f t="shared" si="4"/>
        <v>Ok</v>
      </c>
    </row>
    <row r="74" spans="1:12" ht="15.75" customHeight="1">
      <c r="A74" s="2" t="s">
        <v>337</v>
      </c>
      <c r="B74" s="2">
        <v>139</v>
      </c>
      <c r="C74" s="2">
        <v>71</v>
      </c>
      <c r="D74" s="2">
        <v>2</v>
      </c>
      <c r="E74" s="2">
        <v>64</v>
      </c>
      <c r="F74" s="12">
        <f t="shared" si="0"/>
        <v>51.82</v>
      </c>
      <c r="G74" s="12">
        <f t="shared" si="1"/>
        <v>1.46</v>
      </c>
      <c r="H74" s="12">
        <f t="shared" si="2"/>
        <v>46.72</v>
      </c>
      <c r="I74" s="2">
        <v>0</v>
      </c>
      <c r="J74" s="2">
        <v>2</v>
      </c>
      <c r="K74" s="13">
        <f t="shared" si="3"/>
        <v>139</v>
      </c>
      <c r="L74" s="14" t="str">
        <f t="shared" si="4"/>
        <v>Ok</v>
      </c>
    </row>
    <row r="75" spans="1:12" ht="15.75" customHeight="1">
      <c r="A75" s="2" t="s">
        <v>338</v>
      </c>
      <c r="B75" s="2">
        <v>225</v>
      </c>
      <c r="C75" s="2">
        <v>79</v>
      </c>
      <c r="D75" s="2">
        <v>4</v>
      </c>
      <c r="E75" s="2">
        <v>141</v>
      </c>
      <c r="F75" s="12">
        <f t="shared" si="0"/>
        <v>35.270000000000003</v>
      </c>
      <c r="G75" s="12">
        <f t="shared" si="1"/>
        <v>1.79</v>
      </c>
      <c r="H75" s="12">
        <f t="shared" si="2"/>
        <v>62.95</v>
      </c>
      <c r="I75" s="2">
        <v>1</v>
      </c>
      <c r="J75" s="2">
        <v>0</v>
      </c>
      <c r="K75" s="13">
        <f t="shared" si="3"/>
        <v>225</v>
      </c>
      <c r="L75" s="14" t="str">
        <f t="shared" si="4"/>
        <v>Ok</v>
      </c>
    </row>
    <row r="76" spans="1:12" ht="15.75" customHeight="1">
      <c r="A76" s="2" t="s">
        <v>339</v>
      </c>
      <c r="B76" s="2">
        <v>83</v>
      </c>
      <c r="C76" s="2">
        <v>47</v>
      </c>
      <c r="D76" s="2">
        <v>4</v>
      </c>
      <c r="E76" s="2">
        <v>31</v>
      </c>
      <c r="F76" s="12">
        <f t="shared" si="0"/>
        <v>57.32</v>
      </c>
      <c r="G76" s="12">
        <f t="shared" si="1"/>
        <v>4.88</v>
      </c>
      <c r="H76" s="12">
        <f t="shared" si="2"/>
        <v>37.799999999999997</v>
      </c>
      <c r="I76" s="2">
        <v>0</v>
      </c>
      <c r="J76" s="2">
        <v>1</v>
      </c>
      <c r="K76" s="13">
        <f t="shared" si="3"/>
        <v>83</v>
      </c>
      <c r="L76" s="14" t="str">
        <f t="shared" si="4"/>
        <v>Ok</v>
      </c>
    </row>
    <row r="77" spans="1:12" ht="15.75" customHeight="1">
      <c r="A77" s="2" t="s">
        <v>340</v>
      </c>
      <c r="B77" s="2">
        <v>45</v>
      </c>
      <c r="C77" s="2">
        <v>22</v>
      </c>
      <c r="D77" s="2">
        <v>0</v>
      </c>
      <c r="E77" s="2">
        <v>23</v>
      </c>
      <c r="F77" s="12">
        <f t="shared" si="0"/>
        <v>48.89</v>
      </c>
      <c r="G77" s="12">
        <f t="shared" si="1"/>
        <v>0</v>
      </c>
      <c r="H77" s="12">
        <f t="shared" si="2"/>
        <v>51.11</v>
      </c>
      <c r="I77" s="2">
        <v>0</v>
      </c>
      <c r="J77" s="2">
        <v>0</v>
      </c>
      <c r="K77" s="13">
        <f t="shared" si="3"/>
        <v>45</v>
      </c>
      <c r="L77" s="14" t="str">
        <f t="shared" si="4"/>
        <v>Ok</v>
      </c>
    </row>
    <row r="78" spans="1:12" ht="15.75" customHeight="1">
      <c r="A78" s="2" t="s">
        <v>341</v>
      </c>
      <c r="B78" s="2">
        <v>102</v>
      </c>
      <c r="C78" s="2">
        <v>20</v>
      </c>
      <c r="D78" s="2">
        <v>0</v>
      </c>
      <c r="E78" s="2">
        <v>81</v>
      </c>
      <c r="F78" s="12">
        <f t="shared" si="0"/>
        <v>19.8</v>
      </c>
      <c r="G78" s="12">
        <f t="shared" si="1"/>
        <v>0</v>
      </c>
      <c r="H78" s="12">
        <f t="shared" si="2"/>
        <v>80.2</v>
      </c>
      <c r="I78" s="2">
        <v>0</v>
      </c>
      <c r="J78" s="2">
        <v>1</v>
      </c>
      <c r="K78" s="13">
        <f t="shared" si="3"/>
        <v>102</v>
      </c>
      <c r="L78" s="14" t="str">
        <f t="shared" si="4"/>
        <v>Ok</v>
      </c>
    </row>
    <row r="79" spans="1:12" ht="15.75" customHeight="1">
      <c r="A79" s="2" t="s">
        <v>342</v>
      </c>
      <c r="B79" s="2">
        <v>110</v>
      </c>
      <c r="C79" s="2">
        <v>69</v>
      </c>
      <c r="D79" s="2">
        <v>0</v>
      </c>
      <c r="E79" s="2">
        <v>41</v>
      </c>
      <c r="F79" s="12">
        <f t="shared" si="0"/>
        <v>62.73</v>
      </c>
      <c r="G79" s="12">
        <f t="shared" si="1"/>
        <v>0</v>
      </c>
      <c r="H79" s="12">
        <f t="shared" si="2"/>
        <v>37.270000000000003</v>
      </c>
      <c r="I79" s="2">
        <v>0</v>
      </c>
      <c r="J79" s="2">
        <v>0</v>
      </c>
      <c r="K79" s="13">
        <f t="shared" si="3"/>
        <v>110</v>
      </c>
      <c r="L79" s="14" t="str">
        <f t="shared" si="4"/>
        <v>Ok</v>
      </c>
    </row>
    <row r="80" spans="1:12" ht="15.75" customHeight="1">
      <c r="A80" s="2" t="s">
        <v>343</v>
      </c>
      <c r="B80" s="2">
        <v>115</v>
      </c>
      <c r="C80" s="2">
        <v>83</v>
      </c>
      <c r="D80" s="2">
        <v>0</v>
      </c>
      <c r="E80" s="2">
        <v>31</v>
      </c>
      <c r="F80" s="12">
        <f t="shared" si="0"/>
        <v>72.81</v>
      </c>
      <c r="G80" s="12">
        <f t="shared" si="1"/>
        <v>0</v>
      </c>
      <c r="H80" s="12">
        <f t="shared" si="2"/>
        <v>27.19</v>
      </c>
      <c r="I80" s="2">
        <v>0</v>
      </c>
      <c r="J80" s="2">
        <v>1</v>
      </c>
      <c r="K80" s="13">
        <f t="shared" si="3"/>
        <v>115</v>
      </c>
      <c r="L80" s="14" t="str">
        <f t="shared" si="4"/>
        <v>Ok</v>
      </c>
    </row>
    <row r="81" spans="1:12" ht="15.75" customHeight="1">
      <c r="A81" s="2" t="s">
        <v>344</v>
      </c>
      <c r="B81" s="2">
        <v>138</v>
      </c>
      <c r="C81" s="2">
        <v>44</v>
      </c>
      <c r="D81" s="2">
        <v>2</v>
      </c>
      <c r="E81" s="2">
        <v>89</v>
      </c>
      <c r="F81" s="12">
        <f t="shared" si="0"/>
        <v>32.590000000000003</v>
      </c>
      <c r="G81" s="12">
        <f t="shared" si="1"/>
        <v>1.48</v>
      </c>
      <c r="H81" s="12">
        <f t="shared" si="2"/>
        <v>65.930000000000007</v>
      </c>
      <c r="I81" s="2">
        <v>2</v>
      </c>
      <c r="J81" s="2">
        <v>1</v>
      </c>
      <c r="K81" s="13">
        <f t="shared" si="3"/>
        <v>138</v>
      </c>
      <c r="L81" s="14" t="str">
        <f t="shared" si="4"/>
        <v>Ok</v>
      </c>
    </row>
    <row r="82" spans="1:12" ht="15.75" customHeight="1">
      <c r="A82" s="2" t="s">
        <v>345</v>
      </c>
      <c r="B82" s="2">
        <v>98</v>
      </c>
      <c r="C82" s="2">
        <v>39</v>
      </c>
      <c r="D82" s="2">
        <v>1</v>
      </c>
      <c r="E82" s="2">
        <v>53</v>
      </c>
      <c r="F82" s="12">
        <f t="shared" si="0"/>
        <v>41.94</v>
      </c>
      <c r="G82" s="12">
        <f t="shared" si="1"/>
        <v>1.08</v>
      </c>
      <c r="H82" s="12">
        <f t="shared" si="2"/>
        <v>56.99</v>
      </c>
      <c r="I82" s="2">
        <v>1</v>
      </c>
      <c r="J82" s="2">
        <v>4</v>
      </c>
      <c r="K82" s="13">
        <f t="shared" si="3"/>
        <v>98</v>
      </c>
      <c r="L82" s="14" t="str">
        <f t="shared" si="4"/>
        <v>Ok</v>
      </c>
    </row>
    <row r="83" spans="1:12" ht="15.75" customHeight="1">
      <c r="A83" s="2" t="s">
        <v>346</v>
      </c>
      <c r="B83" s="2">
        <v>51</v>
      </c>
      <c r="C83" s="2">
        <v>20</v>
      </c>
      <c r="D83" s="2">
        <v>2</v>
      </c>
      <c r="E83" s="2">
        <v>29</v>
      </c>
      <c r="F83" s="12">
        <f t="shared" si="0"/>
        <v>39.22</v>
      </c>
      <c r="G83" s="12">
        <f t="shared" si="1"/>
        <v>3.92</v>
      </c>
      <c r="H83" s="12">
        <f t="shared" si="2"/>
        <v>56.86</v>
      </c>
      <c r="I83" s="2">
        <v>0</v>
      </c>
      <c r="J83" s="2">
        <v>0</v>
      </c>
      <c r="K83" s="13">
        <f t="shared" si="3"/>
        <v>51</v>
      </c>
      <c r="L83" s="14" t="str">
        <f t="shared" si="4"/>
        <v>Ok</v>
      </c>
    </row>
    <row r="84" spans="1:12" ht="15.75" customHeight="1">
      <c r="A84" s="2" t="s">
        <v>347</v>
      </c>
      <c r="B84" s="2">
        <v>94</v>
      </c>
      <c r="C84" s="2">
        <v>64</v>
      </c>
      <c r="D84" s="2">
        <v>0</v>
      </c>
      <c r="E84" s="2">
        <v>30</v>
      </c>
      <c r="F84" s="12">
        <f t="shared" si="0"/>
        <v>68.09</v>
      </c>
      <c r="G84" s="12">
        <f t="shared" si="1"/>
        <v>0</v>
      </c>
      <c r="H84" s="12">
        <f t="shared" si="2"/>
        <v>31.91</v>
      </c>
      <c r="I84" s="2">
        <v>0</v>
      </c>
      <c r="J84" s="2">
        <v>0</v>
      </c>
      <c r="K84" s="13">
        <f t="shared" si="3"/>
        <v>94</v>
      </c>
      <c r="L84" s="14" t="str">
        <f t="shared" si="4"/>
        <v>Ok</v>
      </c>
    </row>
    <row r="85" spans="1:12" ht="15.75" customHeight="1">
      <c r="B85" s="2"/>
      <c r="K85" s="2"/>
    </row>
    <row r="86" spans="1:12" ht="15.75" customHeight="1">
      <c r="A86" s="11" t="s">
        <v>348</v>
      </c>
      <c r="B86" s="15">
        <f t="shared" ref="B86:E86" si="5">SUM(B2:B84)</f>
        <v>8159</v>
      </c>
      <c r="C86" s="15">
        <f t="shared" si="5"/>
        <v>4026</v>
      </c>
      <c r="D86" s="15">
        <f t="shared" si="5"/>
        <v>164</v>
      </c>
      <c r="E86" s="15">
        <f t="shared" si="5"/>
        <v>3817</v>
      </c>
      <c r="F86" s="16">
        <f>ROUND((100*C86/(C86+D86+E86)),2)</f>
        <v>50.28</v>
      </c>
      <c r="G86" s="16">
        <f>ROUND((100*D86/(D86+E86+C86)),2)</f>
        <v>2.0499999999999998</v>
      </c>
      <c r="H86" s="16">
        <f>ROUND((100*E86/(E86+C86+D86)),2)</f>
        <v>47.67</v>
      </c>
      <c r="I86" s="15">
        <f t="shared" ref="I86:K86" si="6">SUM(I2:I84)</f>
        <v>85</v>
      </c>
      <c r="J86" s="15">
        <f t="shared" si="6"/>
        <v>67</v>
      </c>
      <c r="K86" s="15">
        <f t="shared" si="6"/>
        <v>8159</v>
      </c>
      <c r="L86" s="17" t="str">
        <f>IF(B86=K86,"Ok", "controlla")</f>
        <v>Ok</v>
      </c>
    </row>
    <row r="87" spans="1:12" ht="15.75" customHeight="1">
      <c r="B87" s="2"/>
      <c r="K87" s="2"/>
    </row>
    <row r="88" spans="1:12" ht="15.75" customHeight="1">
      <c r="B88" s="2"/>
      <c r="K88" s="2"/>
    </row>
    <row r="89" spans="1:12" ht="15.75" customHeight="1">
      <c r="B89" s="2"/>
      <c r="K89" s="2"/>
    </row>
    <row r="90" spans="1:12" ht="15.75" customHeight="1">
      <c r="B90" s="2"/>
      <c r="K90" s="2"/>
    </row>
    <row r="91" spans="1:12" ht="15.75" customHeight="1">
      <c r="B91" s="2"/>
      <c r="K91" s="2"/>
    </row>
    <row r="92" spans="1:12" ht="15.75" customHeight="1">
      <c r="B92" s="2"/>
      <c r="K92" s="2"/>
    </row>
    <row r="93" spans="1:12" ht="15.75" customHeight="1">
      <c r="B93" s="2"/>
      <c r="K93" s="2"/>
    </row>
    <row r="94" spans="1:12" ht="15.75" customHeight="1">
      <c r="B94" s="2"/>
      <c r="K94" s="2"/>
    </row>
    <row r="95" spans="1:12" ht="15.75" customHeight="1">
      <c r="B95" s="2"/>
      <c r="K95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6"/>
  <sheetViews>
    <sheetView workbookViewId="0"/>
  </sheetViews>
  <sheetFormatPr defaultColWidth="14.44140625" defaultRowHeight="15.75" customHeight="1"/>
  <cols>
    <col min="1" max="1" width="37.44140625" customWidth="1"/>
    <col min="2" max="2" width="6.88671875" customWidth="1"/>
    <col min="3" max="3" width="20.33203125" customWidth="1"/>
    <col min="4" max="4" width="19.44140625" customWidth="1"/>
    <col min="5" max="5" width="18.109375" customWidth="1"/>
  </cols>
  <sheetData>
    <row r="1" spans="1:12" ht="15.75" customHeight="1">
      <c r="A1" s="11" t="s">
        <v>349</v>
      </c>
      <c r="B1" s="11" t="s">
        <v>350</v>
      </c>
      <c r="C1" s="11" t="s">
        <v>351</v>
      </c>
      <c r="D1" s="11" t="s">
        <v>352</v>
      </c>
      <c r="E1" s="11" t="s">
        <v>353</v>
      </c>
      <c r="F1" s="11" t="s">
        <v>354</v>
      </c>
      <c r="G1" s="11" t="s">
        <v>355</v>
      </c>
      <c r="H1" s="11" t="s">
        <v>356</v>
      </c>
      <c r="I1" s="11" t="s">
        <v>357</v>
      </c>
      <c r="J1" s="11" t="s">
        <v>358</v>
      </c>
      <c r="K1" s="11" t="s">
        <v>359</v>
      </c>
      <c r="L1" s="11" t="s">
        <v>360</v>
      </c>
    </row>
    <row r="2" spans="1:12" ht="15.75" customHeight="1">
      <c r="A2" s="2" t="s">
        <v>361</v>
      </c>
      <c r="B2" s="2">
        <v>90</v>
      </c>
      <c r="C2" s="2">
        <v>23</v>
      </c>
      <c r="D2" s="2">
        <v>4</v>
      </c>
      <c r="E2" s="2">
        <v>62</v>
      </c>
      <c r="F2" s="12">
        <f t="shared" ref="F2:F94" si="0">ROUND((100*C2/(C2+D2+E2)),2)</f>
        <v>25.84</v>
      </c>
      <c r="G2" s="12">
        <f t="shared" ref="G2:G94" si="1">ROUND((100*D2/(D2+E2+C2)),2)</f>
        <v>4.49</v>
      </c>
      <c r="H2" s="12">
        <f t="shared" ref="H2:H94" si="2">ROUND((100*E2/(E2+C2+D2)),2)</f>
        <v>69.66</v>
      </c>
      <c r="I2" s="2">
        <v>0</v>
      </c>
      <c r="J2" s="2">
        <v>1</v>
      </c>
      <c r="K2" s="13">
        <f t="shared" ref="K2:K94" si="3">C2+D2+E2+I2+J2</f>
        <v>90</v>
      </c>
      <c r="L2" s="14" t="str">
        <f t="shared" ref="L2:L94" si="4">IF(B2=K2,"Ok", "controlla")</f>
        <v>Ok</v>
      </c>
    </row>
    <row r="3" spans="1:12" ht="15.75" customHeight="1">
      <c r="A3" s="2" t="s">
        <v>362</v>
      </c>
      <c r="B3" s="2">
        <v>11</v>
      </c>
      <c r="C3" s="2">
        <v>2</v>
      </c>
      <c r="D3" s="2">
        <v>0</v>
      </c>
      <c r="E3" s="2">
        <v>9</v>
      </c>
      <c r="F3" s="12">
        <f t="shared" si="0"/>
        <v>18.18</v>
      </c>
      <c r="G3" s="12">
        <f t="shared" si="1"/>
        <v>0</v>
      </c>
      <c r="H3" s="12">
        <f t="shared" si="2"/>
        <v>81.819999999999993</v>
      </c>
      <c r="I3" s="2">
        <v>0</v>
      </c>
      <c r="J3" s="2">
        <v>0</v>
      </c>
      <c r="K3" s="13">
        <f t="shared" si="3"/>
        <v>11</v>
      </c>
      <c r="L3" s="14" t="str">
        <f t="shared" si="4"/>
        <v>Ok</v>
      </c>
    </row>
    <row r="4" spans="1:12" ht="15.75" customHeight="1">
      <c r="A4" s="2" t="s">
        <v>363</v>
      </c>
      <c r="B4" s="2">
        <v>104</v>
      </c>
      <c r="C4" s="2">
        <v>5</v>
      </c>
      <c r="D4" s="2">
        <v>2</v>
      </c>
      <c r="E4" s="2">
        <v>97</v>
      </c>
      <c r="F4" s="12">
        <f t="shared" si="0"/>
        <v>4.8099999999999996</v>
      </c>
      <c r="G4" s="12">
        <f t="shared" si="1"/>
        <v>1.92</v>
      </c>
      <c r="H4" s="12">
        <f t="shared" si="2"/>
        <v>93.27</v>
      </c>
      <c r="I4" s="2">
        <v>0</v>
      </c>
      <c r="J4" s="2">
        <v>0</v>
      </c>
      <c r="K4" s="13">
        <f t="shared" si="3"/>
        <v>104</v>
      </c>
      <c r="L4" s="14" t="str">
        <f t="shared" si="4"/>
        <v>Ok</v>
      </c>
    </row>
    <row r="5" spans="1:12" ht="15.75" customHeight="1">
      <c r="A5" s="2" t="s">
        <v>364</v>
      </c>
      <c r="B5" s="2">
        <v>83</v>
      </c>
      <c r="C5" s="2">
        <v>4</v>
      </c>
      <c r="D5" s="2">
        <v>0</v>
      </c>
      <c r="E5" s="2">
        <v>78</v>
      </c>
      <c r="F5" s="12">
        <f t="shared" si="0"/>
        <v>4.88</v>
      </c>
      <c r="G5" s="12">
        <f t="shared" si="1"/>
        <v>0</v>
      </c>
      <c r="H5" s="12">
        <f t="shared" si="2"/>
        <v>95.12</v>
      </c>
      <c r="I5" s="2">
        <v>0</v>
      </c>
      <c r="J5" s="2">
        <v>1</v>
      </c>
      <c r="K5" s="13">
        <f t="shared" si="3"/>
        <v>83</v>
      </c>
      <c r="L5" s="14" t="str">
        <f t="shared" si="4"/>
        <v>Ok</v>
      </c>
    </row>
    <row r="6" spans="1:12" ht="15.75" customHeight="1">
      <c r="A6" s="2" t="s">
        <v>365</v>
      </c>
      <c r="B6" s="2">
        <v>40</v>
      </c>
      <c r="C6" s="2">
        <v>0</v>
      </c>
      <c r="D6" s="2">
        <v>0</v>
      </c>
      <c r="E6" s="2">
        <v>40</v>
      </c>
      <c r="F6" s="12">
        <f t="shared" si="0"/>
        <v>0</v>
      </c>
      <c r="G6" s="12">
        <f t="shared" si="1"/>
        <v>0</v>
      </c>
      <c r="H6" s="12">
        <f t="shared" si="2"/>
        <v>100</v>
      </c>
      <c r="I6" s="2">
        <v>0</v>
      </c>
      <c r="J6" s="2">
        <v>0</v>
      </c>
      <c r="K6" s="13">
        <f t="shared" si="3"/>
        <v>40</v>
      </c>
      <c r="L6" s="14" t="str">
        <f t="shared" si="4"/>
        <v>Ok</v>
      </c>
    </row>
    <row r="7" spans="1:12" ht="15.75" customHeight="1">
      <c r="A7" s="2" t="s">
        <v>366</v>
      </c>
      <c r="B7" s="2">
        <v>90</v>
      </c>
      <c r="C7" s="2">
        <v>9</v>
      </c>
      <c r="D7" s="2">
        <v>2</v>
      </c>
      <c r="E7" s="2">
        <v>79</v>
      </c>
      <c r="F7" s="12">
        <f t="shared" si="0"/>
        <v>10</v>
      </c>
      <c r="G7" s="12">
        <f t="shared" si="1"/>
        <v>2.2200000000000002</v>
      </c>
      <c r="H7" s="12">
        <f t="shared" si="2"/>
        <v>87.78</v>
      </c>
      <c r="I7" s="2">
        <v>0</v>
      </c>
      <c r="J7" s="2">
        <v>0</v>
      </c>
      <c r="K7" s="13">
        <f t="shared" si="3"/>
        <v>90</v>
      </c>
      <c r="L7" s="14" t="str">
        <f t="shared" si="4"/>
        <v>Ok</v>
      </c>
    </row>
    <row r="8" spans="1:12" ht="15.75" customHeight="1">
      <c r="A8" s="2" t="s">
        <v>367</v>
      </c>
      <c r="B8" s="2">
        <v>127</v>
      </c>
      <c r="C8" s="2">
        <v>4</v>
      </c>
      <c r="D8" s="2">
        <v>4</v>
      </c>
      <c r="E8" s="2">
        <v>117</v>
      </c>
      <c r="F8" s="12">
        <f t="shared" si="0"/>
        <v>3.2</v>
      </c>
      <c r="G8" s="12">
        <f t="shared" si="1"/>
        <v>3.2</v>
      </c>
      <c r="H8" s="12">
        <f t="shared" si="2"/>
        <v>93.6</v>
      </c>
      <c r="I8" s="2">
        <v>2</v>
      </c>
      <c r="J8" s="2">
        <v>0</v>
      </c>
      <c r="K8" s="13">
        <f t="shared" si="3"/>
        <v>127</v>
      </c>
      <c r="L8" s="14" t="str">
        <f t="shared" si="4"/>
        <v>Ok</v>
      </c>
    </row>
    <row r="9" spans="1:12" ht="15.75" customHeight="1">
      <c r="A9" s="2" t="s">
        <v>368</v>
      </c>
      <c r="B9" s="2">
        <v>181</v>
      </c>
      <c r="C9" s="2">
        <v>9</v>
      </c>
      <c r="D9" s="2">
        <v>3</v>
      </c>
      <c r="E9" s="2">
        <v>167</v>
      </c>
      <c r="F9" s="12">
        <f t="shared" si="0"/>
        <v>5.03</v>
      </c>
      <c r="G9" s="12">
        <f t="shared" si="1"/>
        <v>1.68</v>
      </c>
      <c r="H9" s="12">
        <f t="shared" si="2"/>
        <v>93.3</v>
      </c>
      <c r="I9" s="2">
        <v>1</v>
      </c>
      <c r="J9" s="2">
        <v>1</v>
      </c>
      <c r="K9" s="13">
        <f t="shared" si="3"/>
        <v>181</v>
      </c>
      <c r="L9" s="14" t="str">
        <f t="shared" si="4"/>
        <v>Ok</v>
      </c>
    </row>
    <row r="10" spans="1:12" ht="15.75" customHeight="1">
      <c r="A10" s="2" t="s">
        <v>369</v>
      </c>
      <c r="B10" s="2">
        <v>79</v>
      </c>
      <c r="C10" s="2">
        <v>9</v>
      </c>
      <c r="D10" s="2">
        <v>0</v>
      </c>
      <c r="E10" s="2">
        <v>69</v>
      </c>
      <c r="F10" s="12">
        <f t="shared" si="0"/>
        <v>11.54</v>
      </c>
      <c r="G10" s="12">
        <f t="shared" si="1"/>
        <v>0</v>
      </c>
      <c r="H10" s="12">
        <f t="shared" si="2"/>
        <v>88.46</v>
      </c>
      <c r="I10" s="2">
        <v>0</v>
      </c>
      <c r="J10" s="2">
        <v>1</v>
      </c>
      <c r="K10" s="13">
        <f t="shared" si="3"/>
        <v>79</v>
      </c>
      <c r="L10" s="14" t="str">
        <f t="shared" si="4"/>
        <v>Ok</v>
      </c>
    </row>
    <row r="11" spans="1:12" ht="15.75" customHeight="1">
      <c r="A11" s="2" t="s">
        <v>370</v>
      </c>
      <c r="B11" s="2">
        <v>92</v>
      </c>
      <c r="C11" s="2">
        <v>11</v>
      </c>
      <c r="D11" s="2">
        <v>0</v>
      </c>
      <c r="E11" s="2">
        <v>81</v>
      </c>
      <c r="F11" s="12">
        <f t="shared" si="0"/>
        <v>11.96</v>
      </c>
      <c r="G11" s="12">
        <f t="shared" si="1"/>
        <v>0</v>
      </c>
      <c r="H11" s="12">
        <f t="shared" si="2"/>
        <v>88.04</v>
      </c>
      <c r="I11" s="2">
        <v>0</v>
      </c>
      <c r="J11" s="2">
        <v>0</v>
      </c>
      <c r="K11" s="13">
        <f t="shared" si="3"/>
        <v>92</v>
      </c>
      <c r="L11" s="14" t="str">
        <f t="shared" si="4"/>
        <v>Ok</v>
      </c>
    </row>
    <row r="12" spans="1:12" ht="15.75" customHeight="1">
      <c r="A12" s="2" t="s">
        <v>371</v>
      </c>
      <c r="B12" s="2">
        <v>88</v>
      </c>
      <c r="C12" s="2">
        <v>6</v>
      </c>
      <c r="D12" s="2">
        <v>1</v>
      </c>
      <c r="E12" s="2">
        <v>80</v>
      </c>
      <c r="F12" s="12">
        <f t="shared" si="0"/>
        <v>6.9</v>
      </c>
      <c r="G12" s="12">
        <f t="shared" si="1"/>
        <v>1.1499999999999999</v>
      </c>
      <c r="H12" s="12">
        <f t="shared" si="2"/>
        <v>91.95</v>
      </c>
      <c r="I12" s="2">
        <v>1</v>
      </c>
      <c r="K12" s="13">
        <f t="shared" si="3"/>
        <v>88</v>
      </c>
      <c r="L12" s="14" t="str">
        <f t="shared" si="4"/>
        <v>Ok</v>
      </c>
    </row>
    <row r="13" spans="1:12" ht="15.75" customHeight="1">
      <c r="A13" s="2" t="s">
        <v>372</v>
      </c>
      <c r="B13" s="2">
        <v>114</v>
      </c>
      <c r="C13" s="2">
        <v>22</v>
      </c>
      <c r="D13" s="2">
        <v>0</v>
      </c>
      <c r="E13" s="2">
        <v>92</v>
      </c>
      <c r="F13" s="12">
        <f t="shared" si="0"/>
        <v>19.3</v>
      </c>
      <c r="G13" s="12">
        <f t="shared" si="1"/>
        <v>0</v>
      </c>
      <c r="H13" s="12">
        <f t="shared" si="2"/>
        <v>80.7</v>
      </c>
      <c r="I13" s="2">
        <v>0</v>
      </c>
      <c r="J13" s="2">
        <v>0</v>
      </c>
      <c r="K13" s="13">
        <f t="shared" si="3"/>
        <v>114</v>
      </c>
      <c r="L13" s="14" t="str">
        <f t="shared" si="4"/>
        <v>Ok</v>
      </c>
    </row>
    <row r="14" spans="1:12" ht="15.75" customHeight="1">
      <c r="A14" s="2" t="s">
        <v>373</v>
      </c>
      <c r="B14" s="2">
        <v>133</v>
      </c>
      <c r="C14" s="2">
        <v>28</v>
      </c>
      <c r="D14" s="2">
        <v>2</v>
      </c>
      <c r="E14" s="2">
        <v>102</v>
      </c>
      <c r="F14" s="12">
        <f t="shared" si="0"/>
        <v>21.21</v>
      </c>
      <c r="G14" s="12">
        <f t="shared" si="1"/>
        <v>1.52</v>
      </c>
      <c r="H14" s="12">
        <f t="shared" si="2"/>
        <v>77.27</v>
      </c>
      <c r="I14" s="2">
        <v>1</v>
      </c>
      <c r="J14" s="2">
        <v>0</v>
      </c>
      <c r="K14" s="13">
        <f t="shared" si="3"/>
        <v>133</v>
      </c>
      <c r="L14" s="14" t="str">
        <f t="shared" si="4"/>
        <v>Ok</v>
      </c>
    </row>
    <row r="15" spans="1:12" ht="15.75" customHeight="1">
      <c r="A15" s="2" t="s">
        <v>374</v>
      </c>
      <c r="B15" s="2">
        <v>64</v>
      </c>
      <c r="C15" s="2">
        <v>17</v>
      </c>
      <c r="D15" s="2">
        <v>2</v>
      </c>
      <c r="E15" s="2">
        <v>38</v>
      </c>
      <c r="F15" s="12">
        <f t="shared" si="0"/>
        <v>29.82</v>
      </c>
      <c r="G15" s="12">
        <f t="shared" si="1"/>
        <v>3.51</v>
      </c>
      <c r="H15" s="12">
        <f t="shared" si="2"/>
        <v>66.67</v>
      </c>
      <c r="I15" s="2">
        <v>5</v>
      </c>
      <c r="J15" s="2">
        <v>2</v>
      </c>
      <c r="K15" s="13">
        <f t="shared" si="3"/>
        <v>64</v>
      </c>
      <c r="L15" s="14" t="str">
        <f t="shared" si="4"/>
        <v>Ok</v>
      </c>
    </row>
    <row r="16" spans="1:12" ht="15.75" customHeight="1">
      <c r="A16" s="2" t="s">
        <v>375</v>
      </c>
      <c r="B16" s="2">
        <v>261</v>
      </c>
      <c r="C16" s="2">
        <v>7</v>
      </c>
      <c r="D16" s="2">
        <v>0</v>
      </c>
      <c r="E16" s="2">
        <v>252</v>
      </c>
      <c r="F16" s="12">
        <f t="shared" si="0"/>
        <v>2.7</v>
      </c>
      <c r="G16" s="12">
        <f t="shared" si="1"/>
        <v>0</v>
      </c>
      <c r="H16" s="12">
        <f t="shared" si="2"/>
        <v>97.3</v>
      </c>
      <c r="I16" s="2">
        <v>1</v>
      </c>
      <c r="J16" s="2">
        <v>1</v>
      </c>
      <c r="K16" s="13">
        <f t="shared" si="3"/>
        <v>261</v>
      </c>
      <c r="L16" s="14" t="str">
        <f t="shared" si="4"/>
        <v>Ok</v>
      </c>
    </row>
    <row r="17" spans="1:12" ht="15.75" customHeight="1">
      <c r="A17" s="2" t="s">
        <v>376</v>
      </c>
      <c r="B17" s="2">
        <v>65</v>
      </c>
      <c r="C17" s="2">
        <v>24</v>
      </c>
      <c r="D17" s="2">
        <v>1</v>
      </c>
      <c r="E17" s="2">
        <v>39</v>
      </c>
      <c r="F17" s="12">
        <f t="shared" si="0"/>
        <v>37.5</v>
      </c>
      <c r="G17" s="12">
        <f t="shared" si="1"/>
        <v>1.56</v>
      </c>
      <c r="H17" s="12">
        <f t="shared" si="2"/>
        <v>60.94</v>
      </c>
      <c r="I17" s="2">
        <v>1</v>
      </c>
      <c r="J17" s="2">
        <v>0</v>
      </c>
      <c r="K17" s="13">
        <f t="shared" si="3"/>
        <v>65</v>
      </c>
      <c r="L17" s="14" t="str">
        <f t="shared" si="4"/>
        <v>Ok</v>
      </c>
    </row>
    <row r="18" spans="1:12" ht="15.75" customHeight="1">
      <c r="A18" s="2" t="s">
        <v>377</v>
      </c>
      <c r="B18" s="2">
        <v>94</v>
      </c>
      <c r="C18" s="2">
        <v>10</v>
      </c>
      <c r="D18" s="2">
        <v>0</v>
      </c>
      <c r="E18" s="2">
        <v>82</v>
      </c>
      <c r="F18" s="12">
        <f t="shared" si="0"/>
        <v>10.87</v>
      </c>
      <c r="G18" s="12">
        <f t="shared" si="1"/>
        <v>0</v>
      </c>
      <c r="H18" s="12">
        <f t="shared" si="2"/>
        <v>89.13</v>
      </c>
      <c r="I18" s="2">
        <v>2</v>
      </c>
      <c r="K18" s="13">
        <f t="shared" si="3"/>
        <v>94</v>
      </c>
      <c r="L18" s="14" t="str">
        <f t="shared" si="4"/>
        <v>Ok</v>
      </c>
    </row>
    <row r="19" spans="1:12" ht="15.75" customHeight="1">
      <c r="A19" s="2" t="s">
        <v>378</v>
      </c>
      <c r="B19" s="2">
        <v>24</v>
      </c>
      <c r="C19" s="2">
        <v>8</v>
      </c>
      <c r="D19" s="2">
        <v>1</v>
      </c>
      <c r="E19" s="2">
        <v>15</v>
      </c>
      <c r="F19" s="12">
        <f t="shared" si="0"/>
        <v>33.33</v>
      </c>
      <c r="G19" s="12">
        <f t="shared" si="1"/>
        <v>4.17</v>
      </c>
      <c r="H19" s="12">
        <f t="shared" si="2"/>
        <v>62.5</v>
      </c>
      <c r="I19" s="2">
        <v>0</v>
      </c>
      <c r="J19" s="2">
        <v>0</v>
      </c>
      <c r="K19" s="13">
        <f t="shared" si="3"/>
        <v>24</v>
      </c>
      <c r="L19" s="14" t="str">
        <f t="shared" si="4"/>
        <v>Ok</v>
      </c>
    </row>
    <row r="20" spans="1:12" ht="15.75" customHeight="1">
      <c r="A20" s="2" t="s">
        <v>379</v>
      </c>
      <c r="B20" s="2">
        <v>52</v>
      </c>
      <c r="C20" s="2">
        <v>5</v>
      </c>
      <c r="D20" s="2">
        <v>0</v>
      </c>
      <c r="E20" s="2">
        <v>47</v>
      </c>
      <c r="F20" s="12">
        <f t="shared" si="0"/>
        <v>9.6199999999999992</v>
      </c>
      <c r="G20" s="12">
        <f t="shared" si="1"/>
        <v>0</v>
      </c>
      <c r="H20" s="12">
        <f t="shared" si="2"/>
        <v>90.38</v>
      </c>
      <c r="I20" s="2">
        <v>0</v>
      </c>
      <c r="J20" s="2">
        <v>0</v>
      </c>
      <c r="K20" s="13">
        <f t="shared" si="3"/>
        <v>52</v>
      </c>
      <c r="L20" s="14" t="str">
        <f t="shared" si="4"/>
        <v>Ok</v>
      </c>
    </row>
    <row r="21" spans="1:12" ht="15.75" customHeight="1">
      <c r="A21" s="2" t="s">
        <v>380</v>
      </c>
      <c r="B21" s="2">
        <v>43</v>
      </c>
      <c r="C21" s="2">
        <v>6</v>
      </c>
      <c r="D21" s="2">
        <v>0</v>
      </c>
      <c r="E21" s="2">
        <v>37</v>
      </c>
      <c r="F21" s="12">
        <f t="shared" si="0"/>
        <v>13.95</v>
      </c>
      <c r="G21" s="12">
        <f t="shared" si="1"/>
        <v>0</v>
      </c>
      <c r="H21" s="12">
        <f t="shared" si="2"/>
        <v>86.05</v>
      </c>
      <c r="I21" s="2">
        <v>0</v>
      </c>
      <c r="J21" s="2">
        <v>0</v>
      </c>
      <c r="K21" s="13">
        <f t="shared" si="3"/>
        <v>43</v>
      </c>
      <c r="L21" s="14" t="str">
        <f t="shared" si="4"/>
        <v>Ok</v>
      </c>
    </row>
    <row r="22" spans="1:12" ht="15.75" customHeight="1">
      <c r="A22" s="2" t="s">
        <v>381</v>
      </c>
      <c r="B22" s="2">
        <v>39</v>
      </c>
      <c r="C22" s="2">
        <v>7</v>
      </c>
      <c r="D22" s="2">
        <v>2</v>
      </c>
      <c r="E22" s="2">
        <v>30</v>
      </c>
      <c r="F22" s="12">
        <f t="shared" si="0"/>
        <v>17.95</v>
      </c>
      <c r="G22" s="12">
        <f t="shared" si="1"/>
        <v>5.13</v>
      </c>
      <c r="H22" s="12">
        <f t="shared" si="2"/>
        <v>76.92</v>
      </c>
      <c r="I22" s="2">
        <v>0</v>
      </c>
      <c r="J22" s="2">
        <v>0</v>
      </c>
      <c r="K22" s="13">
        <f t="shared" si="3"/>
        <v>39</v>
      </c>
      <c r="L22" s="14" t="str">
        <f t="shared" si="4"/>
        <v>Ok</v>
      </c>
    </row>
    <row r="23" spans="1:12" ht="15.75" customHeight="1">
      <c r="A23" s="2" t="s">
        <v>382</v>
      </c>
      <c r="B23" s="2">
        <v>72</v>
      </c>
      <c r="C23" s="2">
        <v>11</v>
      </c>
      <c r="D23" s="2">
        <v>3</v>
      </c>
      <c r="E23" s="2">
        <v>58</v>
      </c>
      <c r="F23" s="12">
        <f t="shared" si="0"/>
        <v>15.28</v>
      </c>
      <c r="G23" s="12">
        <f t="shared" si="1"/>
        <v>4.17</v>
      </c>
      <c r="H23" s="12">
        <f t="shared" si="2"/>
        <v>80.56</v>
      </c>
      <c r="I23" s="2">
        <v>0</v>
      </c>
      <c r="J23" s="2">
        <v>0</v>
      </c>
      <c r="K23" s="13">
        <f t="shared" si="3"/>
        <v>72</v>
      </c>
      <c r="L23" s="14" t="str">
        <f t="shared" si="4"/>
        <v>Ok</v>
      </c>
    </row>
    <row r="24" spans="1:12" ht="15.75" customHeight="1">
      <c r="A24" s="2" t="s">
        <v>383</v>
      </c>
      <c r="B24" s="2">
        <v>67</v>
      </c>
      <c r="C24" s="2">
        <v>25</v>
      </c>
      <c r="D24" s="2">
        <v>3</v>
      </c>
      <c r="E24" s="2">
        <v>39</v>
      </c>
      <c r="F24" s="12">
        <f t="shared" si="0"/>
        <v>37.31</v>
      </c>
      <c r="G24" s="12">
        <f t="shared" si="1"/>
        <v>4.4800000000000004</v>
      </c>
      <c r="H24" s="12">
        <f t="shared" si="2"/>
        <v>58.21</v>
      </c>
      <c r="I24" s="2">
        <v>0</v>
      </c>
      <c r="J24" s="2">
        <v>0</v>
      </c>
      <c r="K24" s="13">
        <f t="shared" si="3"/>
        <v>67</v>
      </c>
      <c r="L24" s="14" t="str">
        <f t="shared" si="4"/>
        <v>Ok</v>
      </c>
    </row>
    <row r="25" spans="1:12" ht="15.75" customHeight="1">
      <c r="A25" s="2" t="s">
        <v>384</v>
      </c>
      <c r="B25" s="2">
        <v>70</v>
      </c>
      <c r="C25" s="2">
        <v>32</v>
      </c>
      <c r="D25" s="2">
        <v>3</v>
      </c>
      <c r="E25" s="2">
        <v>34</v>
      </c>
      <c r="F25" s="12">
        <f t="shared" si="0"/>
        <v>46.38</v>
      </c>
      <c r="G25" s="12">
        <f t="shared" si="1"/>
        <v>4.3499999999999996</v>
      </c>
      <c r="H25" s="12">
        <f t="shared" si="2"/>
        <v>49.28</v>
      </c>
      <c r="I25" s="2">
        <v>1</v>
      </c>
      <c r="J25" s="2">
        <v>0</v>
      </c>
      <c r="K25" s="13">
        <f t="shared" si="3"/>
        <v>70</v>
      </c>
      <c r="L25" s="14" t="str">
        <f t="shared" si="4"/>
        <v>Ok</v>
      </c>
    </row>
    <row r="26" spans="1:12" ht="15.75" customHeight="1">
      <c r="A26" s="2" t="s">
        <v>385</v>
      </c>
      <c r="B26" s="2">
        <v>60</v>
      </c>
      <c r="C26" s="2">
        <v>19</v>
      </c>
      <c r="D26" s="2">
        <v>3</v>
      </c>
      <c r="E26" s="2">
        <v>38</v>
      </c>
      <c r="F26" s="12">
        <f t="shared" si="0"/>
        <v>31.67</v>
      </c>
      <c r="G26" s="12">
        <f t="shared" si="1"/>
        <v>5</v>
      </c>
      <c r="H26" s="12">
        <f t="shared" si="2"/>
        <v>63.33</v>
      </c>
      <c r="K26" s="13">
        <f t="shared" si="3"/>
        <v>60</v>
      </c>
      <c r="L26" s="14" t="str">
        <f t="shared" si="4"/>
        <v>Ok</v>
      </c>
    </row>
    <row r="27" spans="1:12" ht="15.75" customHeight="1">
      <c r="A27" s="2" t="s">
        <v>386</v>
      </c>
      <c r="B27" s="2">
        <v>110</v>
      </c>
      <c r="C27" s="2">
        <v>11</v>
      </c>
      <c r="D27" s="2">
        <v>1</v>
      </c>
      <c r="E27" s="2">
        <v>98</v>
      </c>
      <c r="F27" s="12">
        <f t="shared" si="0"/>
        <v>10</v>
      </c>
      <c r="G27" s="12">
        <f t="shared" si="1"/>
        <v>0.91</v>
      </c>
      <c r="H27" s="12">
        <f t="shared" si="2"/>
        <v>89.09</v>
      </c>
      <c r="I27" s="2">
        <v>0</v>
      </c>
      <c r="J27" s="2">
        <v>0</v>
      </c>
      <c r="K27" s="13">
        <f t="shared" si="3"/>
        <v>110</v>
      </c>
      <c r="L27" s="14" t="str">
        <f t="shared" si="4"/>
        <v>Ok</v>
      </c>
    </row>
    <row r="28" spans="1:12" ht="15.75" customHeight="1">
      <c r="A28" s="2" t="s">
        <v>387</v>
      </c>
      <c r="B28" s="2">
        <v>73</v>
      </c>
      <c r="C28" s="2">
        <v>20</v>
      </c>
      <c r="D28" s="2">
        <v>1</v>
      </c>
      <c r="E28" s="2">
        <v>51</v>
      </c>
      <c r="F28" s="12">
        <f t="shared" si="0"/>
        <v>27.78</v>
      </c>
      <c r="G28" s="12">
        <f t="shared" si="1"/>
        <v>1.39</v>
      </c>
      <c r="H28" s="12">
        <f t="shared" si="2"/>
        <v>70.83</v>
      </c>
      <c r="I28" s="2">
        <v>1</v>
      </c>
      <c r="J28" s="2">
        <v>0</v>
      </c>
      <c r="K28" s="13">
        <f t="shared" si="3"/>
        <v>73</v>
      </c>
      <c r="L28" s="14" t="str">
        <f t="shared" si="4"/>
        <v>Ok</v>
      </c>
    </row>
    <row r="29" spans="1:12" ht="15.75" customHeight="1">
      <c r="A29" s="2" t="s">
        <v>388</v>
      </c>
      <c r="B29" s="2">
        <v>207</v>
      </c>
      <c r="C29" s="2">
        <v>53</v>
      </c>
      <c r="D29" s="2">
        <v>7</v>
      </c>
      <c r="E29" s="2">
        <v>141</v>
      </c>
      <c r="F29" s="12">
        <f t="shared" si="0"/>
        <v>26.37</v>
      </c>
      <c r="G29" s="12">
        <f t="shared" si="1"/>
        <v>3.48</v>
      </c>
      <c r="H29" s="12">
        <f t="shared" si="2"/>
        <v>70.150000000000006</v>
      </c>
      <c r="I29" s="2">
        <v>4</v>
      </c>
      <c r="J29" s="2">
        <v>2</v>
      </c>
      <c r="K29" s="13">
        <f t="shared" si="3"/>
        <v>207</v>
      </c>
      <c r="L29" s="14" t="str">
        <f t="shared" si="4"/>
        <v>Ok</v>
      </c>
    </row>
    <row r="30" spans="1:12" ht="15.75" customHeight="1">
      <c r="A30" s="2" t="s">
        <v>389</v>
      </c>
      <c r="B30" s="2">
        <v>115</v>
      </c>
      <c r="C30" s="2">
        <v>55</v>
      </c>
      <c r="D30" s="2">
        <v>2</v>
      </c>
      <c r="E30" s="2">
        <v>57</v>
      </c>
      <c r="F30" s="12">
        <f t="shared" si="0"/>
        <v>48.25</v>
      </c>
      <c r="G30" s="12">
        <f t="shared" si="1"/>
        <v>1.75</v>
      </c>
      <c r="H30" s="12">
        <f t="shared" si="2"/>
        <v>50</v>
      </c>
      <c r="I30" s="2">
        <v>1</v>
      </c>
      <c r="J30" s="2">
        <v>0</v>
      </c>
      <c r="K30" s="13">
        <f t="shared" si="3"/>
        <v>115</v>
      </c>
      <c r="L30" s="14" t="str">
        <f t="shared" si="4"/>
        <v>Ok</v>
      </c>
    </row>
    <row r="31" spans="1:12" ht="15.75" customHeight="1">
      <c r="A31" s="2" t="s">
        <v>390</v>
      </c>
      <c r="B31" s="2">
        <v>110</v>
      </c>
      <c r="C31" s="2">
        <v>49</v>
      </c>
      <c r="D31" s="2">
        <v>4</v>
      </c>
      <c r="E31" s="2">
        <v>56</v>
      </c>
      <c r="F31" s="12">
        <f t="shared" si="0"/>
        <v>44.95</v>
      </c>
      <c r="G31" s="12">
        <f t="shared" si="1"/>
        <v>3.67</v>
      </c>
      <c r="H31" s="12">
        <f t="shared" si="2"/>
        <v>51.38</v>
      </c>
      <c r="I31" s="2">
        <v>1</v>
      </c>
      <c r="J31" s="2">
        <v>0</v>
      </c>
      <c r="K31" s="13">
        <f t="shared" si="3"/>
        <v>110</v>
      </c>
      <c r="L31" s="14" t="str">
        <f t="shared" si="4"/>
        <v>Ok</v>
      </c>
    </row>
    <row r="32" spans="1:12" ht="15.75" customHeight="1">
      <c r="A32" s="2" t="s">
        <v>391</v>
      </c>
      <c r="B32" s="2">
        <v>114</v>
      </c>
      <c r="C32" s="2">
        <v>38</v>
      </c>
      <c r="D32" s="2">
        <v>0</v>
      </c>
      <c r="E32" s="2">
        <v>74</v>
      </c>
      <c r="F32" s="12">
        <f t="shared" si="0"/>
        <v>33.93</v>
      </c>
      <c r="G32" s="12">
        <f t="shared" si="1"/>
        <v>0</v>
      </c>
      <c r="H32" s="12">
        <f t="shared" si="2"/>
        <v>66.069999999999993</v>
      </c>
      <c r="I32" s="2">
        <v>1</v>
      </c>
      <c r="J32" s="2">
        <v>1</v>
      </c>
      <c r="K32" s="13">
        <f t="shared" si="3"/>
        <v>114</v>
      </c>
      <c r="L32" s="14" t="str">
        <f t="shared" si="4"/>
        <v>Ok</v>
      </c>
    </row>
    <row r="33" spans="1:12" ht="15.75" customHeight="1">
      <c r="A33" s="2" t="s">
        <v>392</v>
      </c>
      <c r="B33" s="2">
        <v>95</v>
      </c>
      <c r="C33" s="2">
        <v>33</v>
      </c>
      <c r="D33" s="2">
        <v>1</v>
      </c>
      <c r="E33" s="2">
        <v>61</v>
      </c>
      <c r="F33" s="12">
        <f t="shared" si="0"/>
        <v>34.74</v>
      </c>
      <c r="G33" s="12">
        <f t="shared" si="1"/>
        <v>1.05</v>
      </c>
      <c r="H33" s="12">
        <f t="shared" si="2"/>
        <v>64.209999999999994</v>
      </c>
      <c r="I33" s="2">
        <v>0</v>
      </c>
      <c r="J33" s="2">
        <v>0</v>
      </c>
      <c r="K33" s="13">
        <f t="shared" si="3"/>
        <v>95</v>
      </c>
      <c r="L33" s="14" t="str">
        <f t="shared" si="4"/>
        <v>Ok</v>
      </c>
    </row>
    <row r="34" spans="1:12" ht="15.75" customHeight="1">
      <c r="A34" s="2" t="s">
        <v>393</v>
      </c>
      <c r="B34" s="2">
        <v>32</v>
      </c>
      <c r="C34" s="2">
        <v>7</v>
      </c>
      <c r="D34" s="2">
        <v>3</v>
      </c>
      <c r="E34" s="2">
        <v>22</v>
      </c>
      <c r="F34" s="12">
        <f t="shared" si="0"/>
        <v>21.88</v>
      </c>
      <c r="G34" s="12">
        <f t="shared" si="1"/>
        <v>9.3800000000000008</v>
      </c>
      <c r="H34" s="12">
        <f t="shared" si="2"/>
        <v>68.75</v>
      </c>
      <c r="I34" s="2">
        <v>0</v>
      </c>
      <c r="J34" s="2">
        <v>0</v>
      </c>
      <c r="K34" s="13">
        <f t="shared" si="3"/>
        <v>32</v>
      </c>
      <c r="L34" s="14" t="str">
        <f t="shared" si="4"/>
        <v>Ok</v>
      </c>
    </row>
    <row r="35" spans="1:12" ht="15.75" customHeight="1">
      <c r="A35" s="2" t="s">
        <v>394</v>
      </c>
      <c r="B35" s="2">
        <v>90</v>
      </c>
      <c r="C35" s="2">
        <v>40</v>
      </c>
      <c r="D35" s="2">
        <v>1</v>
      </c>
      <c r="E35" s="2">
        <v>47</v>
      </c>
      <c r="F35" s="12">
        <f t="shared" si="0"/>
        <v>45.45</v>
      </c>
      <c r="G35" s="12">
        <f t="shared" si="1"/>
        <v>1.1399999999999999</v>
      </c>
      <c r="H35" s="12">
        <f t="shared" si="2"/>
        <v>53.41</v>
      </c>
      <c r="I35" s="2">
        <v>2</v>
      </c>
      <c r="J35" s="2">
        <v>0</v>
      </c>
      <c r="K35" s="13">
        <f t="shared" si="3"/>
        <v>90</v>
      </c>
      <c r="L35" s="14" t="str">
        <f t="shared" si="4"/>
        <v>Ok</v>
      </c>
    </row>
    <row r="36" spans="1:12" ht="15.75" customHeight="1">
      <c r="A36" s="2" t="s">
        <v>395</v>
      </c>
      <c r="B36" s="2">
        <v>56</v>
      </c>
      <c r="C36" s="2">
        <v>29</v>
      </c>
      <c r="D36" s="2">
        <v>3</v>
      </c>
      <c r="E36" s="2">
        <v>24</v>
      </c>
      <c r="F36" s="12">
        <f t="shared" si="0"/>
        <v>51.79</v>
      </c>
      <c r="G36" s="12">
        <f t="shared" si="1"/>
        <v>5.36</v>
      </c>
      <c r="H36" s="12">
        <f t="shared" si="2"/>
        <v>42.86</v>
      </c>
      <c r="I36" s="2">
        <v>0</v>
      </c>
      <c r="J36" s="2">
        <v>0</v>
      </c>
      <c r="K36" s="13">
        <f t="shared" si="3"/>
        <v>56</v>
      </c>
      <c r="L36" s="14" t="str">
        <f t="shared" si="4"/>
        <v>Ok</v>
      </c>
    </row>
    <row r="37" spans="1:12" ht="15.75" customHeight="1">
      <c r="A37" s="2" t="s">
        <v>396</v>
      </c>
      <c r="B37" s="2">
        <v>77</v>
      </c>
      <c r="C37" s="2">
        <v>17</v>
      </c>
      <c r="D37" s="2">
        <v>1</v>
      </c>
      <c r="E37" s="2">
        <v>56</v>
      </c>
      <c r="F37" s="12">
        <f t="shared" si="0"/>
        <v>22.97</v>
      </c>
      <c r="G37" s="12">
        <f t="shared" si="1"/>
        <v>1.35</v>
      </c>
      <c r="H37" s="12">
        <f t="shared" si="2"/>
        <v>75.680000000000007</v>
      </c>
      <c r="I37" s="2">
        <v>3</v>
      </c>
      <c r="J37" s="2">
        <v>0</v>
      </c>
      <c r="K37" s="13">
        <f t="shared" si="3"/>
        <v>77</v>
      </c>
      <c r="L37" s="14" t="str">
        <f t="shared" si="4"/>
        <v>Ok</v>
      </c>
    </row>
    <row r="38" spans="1:12" ht="15.75" customHeight="1">
      <c r="A38" s="2" t="s">
        <v>397</v>
      </c>
      <c r="B38" s="2">
        <v>56</v>
      </c>
      <c r="C38" s="2">
        <v>9</v>
      </c>
      <c r="D38" s="2">
        <v>0</v>
      </c>
      <c r="E38" s="2">
        <v>47</v>
      </c>
      <c r="F38" s="12">
        <f t="shared" si="0"/>
        <v>16.07</v>
      </c>
      <c r="G38" s="12">
        <f t="shared" si="1"/>
        <v>0</v>
      </c>
      <c r="H38" s="12">
        <f t="shared" si="2"/>
        <v>83.93</v>
      </c>
      <c r="K38" s="13">
        <f t="shared" si="3"/>
        <v>56</v>
      </c>
      <c r="L38" s="14" t="str">
        <f t="shared" si="4"/>
        <v>Ok</v>
      </c>
    </row>
    <row r="39" spans="1:12" ht="15.75" customHeight="1">
      <c r="A39" s="2" t="s">
        <v>398</v>
      </c>
      <c r="B39" s="2">
        <v>30</v>
      </c>
      <c r="C39" s="2">
        <v>8</v>
      </c>
      <c r="D39" s="2">
        <v>0</v>
      </c>
      <c r="E39" s="2">
        <v>22</v>
      </c>
      <c r="F39" s="12">
        <f t="shared" si="0"/>
        <v>26.67</v>
      </c>
      <c r="G39" s="12">
        <f t="shared" si="1"/>
        <v>0</v>
      </c>
      <c r="H39" s="12">
        <f t="shared" si="2"/>
        <v>73.33</v>
      </c>
      <c r="K39" s="13">
        <f t="shared" si="3"/>
        <v>30</v>
      </c>
      <c r="L39" s="14" t="str">
        <f t="shared" si="4"/>
        <v>Ok</v>
      </c>
    </row>
    <row r="40" spans="1:12" ht="15.75" customHeight="1">
      <c r="A40" s="2" t="s">
        <v>399</v>
      </c>
      <c r="B40" s="2">
        <v>74</v>
      </c>
      <c r="C40" s="2">
        <v>32</v>
      </c>
      <c r="D40" s="2">
        <v>1</v>
      </c>
      <c r="E40" s="2">
        <v>40</v>
      </c>
      <c r="F40" s="12">
        <f t="shared" si="0"/>
        <v>43.84</v>
      </c>
      <c r="G40" s="12">
        <f t="shared" si="1"/>
        <v>1.37</v>
      </c>
      <c r="H40" s="12">
        <f t="shared" si="2"/>
        <v>54.79</v>
      </c>
      <c r="I40" s="2">
        <v>1</v>
      </c>
      <c r="J40" s="2">
        <v>0</v>
      </c>
      <c r="K40" s="13">
        <f t="shared" si="3"/>
        <v>74</v>
      </c>
      <c r="L40" s="14" t="str">
        <f t="shared" si="4"/>
        <v>Ok</v>
      </c>
    </row>
    <row r="41" spans="1:12" ht="15.75" customHeight="1">
      <c r="A41" s="2" t="s">
        <v>400</v>
      </c>
      <c r="B41" s="2">
        <v>126</v>
      </c>
      <c r="C41" s="2">
        <v>74</v>
      </c>
      <c r="D41" s="2">
        <v>0</v>
      </c>
      <c r="E41" s="2">
        <v>50</v>
      </c>
      <c r="F41" s="12">
        <f t="shared" si="0"/>
        <v>59.68</v>
      </c>
      <c r="G41" s="12">
        <f t="shared" si="1"/>
        <v>0</v>
      </c>
      <c r="H41" s="12">
        <f t="shared" si="2"/>
        <v>40.32</v>
      </c>
      <c r="I41" s="2">
        <v>2</v>
      </c>
      <c r="J41" s="2">
        <v>0</v>
      </c>
      <c r="K41" s="13">
        <f t="shared" si="3"/>
        <v>126</v>
      </c>
      <c r="L41" s="14" t="str">
        <f t="shared" si="4"/>
        <v>Ok</v>
      </c>
    </row>
    <row r="42" spans="1:12" ht="15.75" customHeight="1">
      <c r="A42" s="2" t="s">
        <v>401</v>
      </c>
      <c r="B42" s="2">
        <v>147</v>
      </c>
      <c r="C42" s="2">
        <v>132</v>
      </c>
      <c r="D42" s="2">
        <v>0</v>
      </c>
      <c r="E42" s="2">
        <v>12</v>
      </c>
      <c r="F42" s="12">
        <f t="shared" si="0"/>
        <v>91.67</v>
      </c>
      <c r="G42" s="12">
        <f t="shared" si="1"/>
        <v>0</v>
      </c>
      <c r="H42" s="12">
        <f t="shared" si="2"/>
        <v>8.33</v>
      </c>
      <c r="I42" s="2">
        <v>1</v>
      </c>
      <c r="J42" s="2">
        <v>2</v>
      </c>
      <c r="K42" s="13">
        <f t="shared" si="3"/>
        <v>147</v>
      </c>
      <c r="L42" s="14" t="str">
        <f t="shared" si="4"/>
        <v>Ok</v>
      </c>
    </row>
    <row r="43" spans="1:12" ht="15.75" customHeight="1">
      <c r="A43" s="2" t="s">
        <v>402</v>
      </c>
      <c r="B43" s="2">
        <v>81</v>
      </c>
      <c r="C43" s="2">
        <v>14</v>
      </c>
      <c r="D43" s="2">
        <v>0</v>
      </c>
      <c r="E43" s="2">
        <v>67</v>
      </c>
      <c r="F43" s="12">
        <f t="shared" si="0"/>
        <v>17.28</v>
      </c>
      <c r="G43" s="12">
        <f t="shared" si="1"/>
        <v>0</v>
      </c>
      <c r="H43" s="12">
        <f t="shared" si="2"/>
        <v>82.72</v>
      </c>
      <c r="I43" s="2">
        <v>0</v>
      </c>
      <c r="J43" s="2">
        <v>0</v>
      </c>
      <c r="K43" s="13">
        <f t="shared" si="3"/>
        <v>81</v>
      </c>
      <c r="L43" s="14" t="str">
        <f t="shared" si="4"/>
        <v>Ok</v>
      </c>
    </row>
    <row r="44" spans="1:12" ht="15.75" customHeight="1">
      <c r="A44" s="2" t="s">
        <v>403</v>
      </c>
      <c r="B44" s="2">
        <v>55</v>
      </c>
      <c r="C44" s="2">
        <v>39</v>
      </c>
      <c r="D44" s="2">
        <v>0</v>
      </c>
      <c r="E44" s="2">
        <v>16</v>
      </c>
      <c r="F44" s="12">
        <f t="shared" si="0"/>
        <v>70.91</v>
      </c>
      <c r="G44" s="12">
        <f t="shared" si="1"/>
        <v>0</v>
      </c>
      <c r="H44" s="12">
        <f t="shared" si="2"/>
        <v>29.09</v>
      </c>
      <c r="I44" s="2">
        <v>0</v>
      </c>
      <c r="J44" s="2">
        <v>0</v>
      </c>
      <c r="K44" s="13">
        <f t="shared" si="3"/>
        <v>55</v>
      </c>
      <c r="L44" s="14" t="str">
        <f t="shared" si="4"/>
        <v>Ok</v>
      </c>
    </row>
    <row r="45" spans="1:12" ht="15.75" customHeight="1">
      <c r="A45" s="2" t="s">
        <v>404</v>
      </c>
      <c r="B45" s="2">
        <v>81</v>
      </c>
      <c r="C45" s="2">
        <v>30</v>
      </c>
      <c r="D45" s="2">
        <v>1</v>
      </c>
      <c r="E45" s="2">
        <v>48</v>
      </c>
      <c r="F45" s="12">
        <f t="shared" si="0"/>
        <v>37.97</v>
      </c>
      <c r="G45" s="12">
        <f t="shared" si="1"/>
        <v>1.27</v>
      </c>
      <c r="H45" s="12">
        <f t="shared" si="2"/>
        <v>60.76</v>
      </c>
      <c r="I45" s="2">
        <v>1</v>
      </c>
      <c r="J45" s="2">
        <v>1</v>
      </c>
      <c r="K45" s="13">
        <f t="shared" si="3"/>
        <v>81</v>
      </c>
      <c r="L45" s="14" t="str">
        <f t="shared" si="4"/>
        <v>Ok</v>
      </c>
    </row>
    <row r="46" spans="1:12" ht="15.75" customHeight="1">
      <c r="A46" s="2" t="s">
        <v>405</v>
      </c>
      <c r="B46" s="2">
        <v>54</v>
      </c>
      <c r="C46" s="2">
        <v>21</v>
      </c>
      <c r="D46" s="2">
        <v>0</v>
      </c>
      <c r="E46" s="2">
        <v>33</v>
      </c>
      <c r="F46" s="12">
        <f t="shared" si="0"/>
        <v>38.89</v>
      </c>
      <c r="G46" s="12">
        <f t="shared" si="1"/>
        <v>0</v>
      </c>
      <c r="H46" s="12">
        <f t="shared" si="2"/>
        <v>61.11</v>
      </c>
      <c r="K46" s="13">
        <f t="shared" si="3"/>
        <v>54</v>
      </c>
      <c r="L46" s="14" t="str">
        <f t="shared" si="4"/>
        <v>Ok</v>
      </c>
    </row>
    <row r="47" spans="1:12" ht="15.75" customHeight="1">
      <c r="A47" s="2" t="s">
        <v>406</v>
      </c>
      <c r="B47" s="2">
        <v>75</v>
      </c>
      <c r="C47" s="2">
        <v>41</v>
      </c>
      <c r="D47" s="2">
        <v>1</v>
      </c>
      <c r="E47" s="2">
        <v>33</v>
      </c>
      <c r="F47" s="12">
        <f t="shared" si="0"/>
        <v>54.67</v>
      </c>
      <c r="G47" s="12">
        <f t="shared" si="1"/>
        <v>1.33</v>
      </c>
      <c r="H47" s="12">
        <f t="shared" si="2"/>
        <v>44</v>
      </c>
      <c r="I47" s="2">
        <v>0</v>
      </c>
      <c r="J47" s="2">
        <v>0</v>
      </c>
      <c r="K47" s="13">
        <f t="shared" si="3"/>
        <v>75</v>
      </c>
      <c r="L47" s="14" t="str">
        <f t="shared" si="4"/>
        <v>Ok</v>
      </c>
    </row>
    <row r="48" spans="1:12" ht="15.75" customHeight="1">
      <c r="A48" s="2" t="s">
        <v>407</v>
      </c>
      <c r="B48" s="2">
        <v>108</v>
      </c>
      <c r="C48" s="2">
        <v>37</v>
      </c>
      <c r="D48" s="2">
        <v>6</v>
      </c>
      <c r="E48" s="2">
        <v>65</v>
      </c>
      <c r="F48" s="12">
        <f t="shared" si="0"/>
        <v>34.26</v>
      </c>
      <c r="G48" s="12">
        <f t="shared" si="1"/>
        <v>5.56</v>
      </c>
      <c r="H48" s="12">
        <f t="shared" si="2"/>
        <v>60.19</v>
      </c>
      <c r="I48" s="2">
        <v>0</v>
      </c>
      <c r="J48" s="2">
        <v>0</v>
      </c>
      <c r="K48" s="13">
        <f t="shared" si="3"/>
        <v>108</v>
      </c>
      <c r="L48" s="14" t="str">
        <f t="shared" si="4"/>
        <v>Ok</v>
      </c>
    </row>
    <row r="49" spans="1:12" ht="15.75" customHeight="1">
      <c r="A49" s="2" t="s">
        <v>408</v>
      </c>
      <c r="B49" s="2">
        <v>99</v>
      </c>
      <c r="C49" s="2">
        <v>53</v>
      </c>
      <c r="D49" s="2">
        <v>0</v>
      </c>
      <c r="E49" s="2">
        <v>45</v>
      </c>
      <c r="F49" s="12">
        <f t="shared" si="0"/>
        <v>54.08</v>
      </c>
      <c r="G49" s="12">
        <f t="shared" si="1"/>
        <v>0</v>
      </c>
      <c r="H49" s="12">
        <f t="shared" si="2"/>
        <v>45.92</v>
      </c>
      <c r="I49" s="2">
        <v>0</v>
      </c>
      <c r="J49" s="2">
        <v>1</v>
      </c>
      <c r="K49" s="13">
        <f t="shared" si="3"/>
        <v>99</v>
      </c>
      <c r="L49" s="14" t="str">
        <f t="shared" si="4"/>
        <v>Ok</v>
      </c>
    </row>
    <row r="50" spans="1:12" ht="15.75" customHeight="1">
      <c r="A50" s="2" t="s">
        <v>409</v>
      </c>
      <c r="B50" s="2">
        <v>72</v>
      </c>
      <c r="C50" s="2">
        <v>31</v>
      </c>
      <c r="D50" s="2">
        <v>1</v>
      </c>
      <c r="E50" s="2">
        <v>38</v>
      </c>
      <c r="F50" s="12">
        <f t="shared" si="0"/>
        <v>44.29</v>
      </c>
      <c r="G50" s="12">
        <f t="shared" si="1"/>
        <v>1.43</v>
      </c>
      <c r="H50" s="12">
        <f t="shared" si="2"/>
        <v>54.29</v>
      </c>
      <c r="I50" s="2">
        <v>2</v>
      </c>
      <c r="J50" s="2">
        <v>0</v>
      </c>
      <c r="K50" s="13">
        <f t="shared" si="3"/>
        <v>72</v>
      </c>
      <c r="L50" s="14" t="str">
        <f t="shared" si="4"/>
        <v>Ok</v>
      </c>
    </row>
    <row r="51" spans="1:12" ht="15.75" customHeight="1">
      <c r="A51" s="2" t="s">
        <v>410</v>
      </c>
      <c r="B51" s="2">
        <v>102</v>
      </c>
      <c r="C51" s="2">
        <v>22</v>
      </c>
      <c r="D51" s="2">
        <v>1</v>
      </c>
      <c r="E51" s="2">
        <v>78</v>
      </c>
      <c r="F51" s="12">
        <f t="shared" si="0"/>
        <v>21.78</v>
      </c>
      <c r="G51" s="12">
        <f t="shared" si="1"/>
        <v>0.99</v>
      </c>
      <c r="H51" s="12">
        <f t="shared" si="2"/>
        <v>77.23</v>
      </c>
      <c r="I51" s="2">
        <v>1</v>
      </c>
      <c r="J51" s="2">
        <v>0</v>
      </c>
      <c r="K51" s="13">
        <f t="shared" si="3"/>
        <v>102</v>
      </c>
      <c r="L51" s="14" t="str">
        <f t="shared" si="4"/>
        <v>Ok</v>
      </c>
    </row>
    <row r="52" spans="1:12" ht="15.75" customHeight="1">
      <c r="A52" s="2" t="s">
        <v>411</v>
      </c>
      <c r="B52" s="2">
        <v>38</v>
      </c>
      <c r="C52" s="2">
        <v>4</v>
      </c>
      <c r="D52" s="2">
        <v>0</v>
      </c>
      <c r="E52" s="2">
        <v>34</v>
      </c>
      <c r="F52" s="12">
        <f t="shared" si="0"/>
        <v>10.53</v>
      </c>
      <c r="G52" s="12">
        <f t="shared" si="1"/>
        <v>0</v>
      </c>
      <c r="H52" s="12">
        <f t="shared" si="2"/>
        <v>89.47</v>
      </c>
      <c r="I52" s="2">
        <v>0</v>
      </c>
      <c r="J52" s="2">
        <v>0</v>
      </c>
      <c r="K52" s="13">
        <f t="shared" si="3"/>
        <v>38</v>
      </c>
      <c r="L52" s="14" t="str">
        <f t="shared" si="4"/>
        <v>Ok</v>
      </c>
    </row>
    <row r="53" spans="1:12" ht="15.75" customHeight="1">
      <c r="A53" s="2" t="s">
        <v>412</v>
      </c>
      <c r="B53" s="2">
        <v>57</v>
      </c>
      <c r="C53" s="2">
        <v>14</v>
      </c>
      <c r="D53" s="2">
        <v>4</v>
      </c>
      <c r="E53" s="2">
        <v>39</v>
      </c>
      <c r="F53" s="12">
        <f t="shared" si="0"/>
        <v>24.56</v>
      </c>
      <c r="G53" s="12">
        <f t="shared" si="1"/>
        <v>7.02</v>
      </c>
      <c r="H53" s="12">
        <f t="shared" si="2"/>
        <v>68.42</v>
      </c>
      <c r="I53" s="2">
        <v>0</v>
      </c>
      <c r="J53" s="2">
        <v>0</v>
      </c>
      <c r="K53" s="13">
        <f t="shared" si="3"/>
        <v>57</v>
      </c>
      <c r="L53" s="14" t="str">
        <f t="shared" si="4"/>
        <v>Ok</v>
      </c>
    </row>
    <row r="54" spans="1:12" ht="15.75" customHeight="1">
      <c r="A54" s="2" t="s">
        <v>413</v>
      </c>
      <c r="B54" s="2">
        <v>80</v>
      </c>
      <c r="C54" s="2">
        <v>13</v>
      </c>
      <c r="D54" s="2">
        <v>0</v>
      </c>
      <c r="E54" s="2">
        <v>67</v>
      </c>
      <c r="F54" s="12">
        <f t="shared" si="0"/>
        <v>16.25</v>
      </c>
      <c r="G54" s="12">
        <f t="shared" si="1"/>
        <v>0</v>
      </c>
      <c r="H54" s="12">
        <f t="shared" si="2"/>
        <v>83.75</v>
      </c>
      <c r="I54" s="2">
        <v>0</v>
      </c>
      <c r="J54" s="2">
        <v>0</v>
      </c>
      <c r="K54" s="13">
        <f t="shared" si="3"/>
        <v>80</v>
      </c>
      <c r="L54" s="14" t="str">
        <f t="shared" si="4"/>
        <v>Ok</v>
      </c>
    </row>
    <row r="55" spans="1:12" ht="15.75" customHeight="1">
      <c r="A55" s="2" t="s">
        <v>414</v>
      </c>
      <c r="B55" s="2">
        <v>42</v>
      </c>
      <c r="C55" s="2">
        <v>29</v>
      </c>
      <c r="D55" s="2">
        <v>0</v>
      </c>
      <c r="E55" s="2">
        <v>13</v>
      </c>
      <c r="F55" s="12">
        <f t="shared" si="0"/>
        <v>69.05</v>
      </c>
      <c r="G55" s="12">
        <f t="shared" si="1"/>
        <v>0</v>
      </c>
      <c r="H55" s="12">
        <f t="shared" si="2"/>
        <v>30.95</v>
      </c>
      <c r="I55" s="2">
        <v>0</v>
      </c>
      <c r="J55" s="2">
        <v>0</v>
      </c>
      <c r="K55" s="13">
        <f t="shared" si="3"/>
        <v>42</v>
      </c>
      <c r="L55" s="14" t="str">
        <f t="shared" si="4"/>
        <v>Ok</v>
      </c>
    </row>
    <row r="56" spans="1:12" ht="15.75" customHeight="1">
      <c r="A56" s="2" t="s">
        <v>415</v>
      </c>
      <c r="B56" s="2">
        <v>46</v>
      </c>
      <c r="C56" s="2">
        <v>10</v>
      </c>
      <c r="D56" s="2">
        <v>0</v>
      </c>
      <c r="E56" s="2">
        <v>35</v>
      </c>
      <c r="F56" s="12">
        <f t="shared" si="0"/>
        <v>22.22</v>
      </c>
      <c r="G56" s="12">
        <f t="shared" si="1"/>
        <v>0</v>
      </c>
      <c r="H56" s="12">
        <f t="shared" si="2"/>
        <v>77.78</v>
      </c>
      <c r="I56" s="2">
        <v>0</v>
      </c>
      <c r="J56" s="2">
        <v>1</v>
      </c>
      <c r="K56" s="13">
        <f t="shared" si="3"/>
        <v>46</v>
      </c>
      <c r="L56" s="14" t="str">
        <f t="shared" si="4"/>
        <v>Ok</v>
      </c>
    </row>
    <row r="57" spans="1:12" ht="15.75" customHeight="1">
      <c r="A57" s="2" t="s">
        <v>416</v>
      </c>
      <c r="B57" s="2">
        <v>19</v>
      </c>
      <c r="C57" s="2">
        <v>5</v>
      </c>
      <c r="D57" s="2">
        <v>0</v>
      </c>
      <c r="E57" s="2">
        <v>14</v>
      </c>
      <c r="F57" s="12">
        <f t="shared" si="0"/>
        <v>26.32</v>
      </c>
      <c r="G57" s="12">
        <f t="shared" si="1"/>
        <v>0</v>
      </c>
      <c r="H57" s="12">
        <f t="shared" si="2"/>
        <v>73.680000000000007</v>
      </c>
      <c r="I57" s="2">
        <v>0</v>
      </c>
      <c r="J57" s="2">
        <v>0</v>
      </c>
      <c r="K57" s="13">
        <f t="shared" si="3"/>
        <v>19</v>
      </c>
      <c r="L57" s="14" t="str">
        <f t="shared" si="4"/>
        <v>Ok</v>
      </c>
    </row>
    <row r="58" spans="1:12" ht="15.75" customHeight="1">
      <c r="A58" s="2" t="s">
        <v>417</v>
      </c>
      <c r="B58" s="2">
        <v>65</v>
      </c>
      <c r="C58" s="2">
        <v>14</v>
      </c>
      <c r="D58" s="2">
        <v>3</v>
      </c>
      <c r="E58" s="2">
        <v>48</v>
      </c>
      <c r="F58" s="12">
        <f t="shared" si="0"/>
        <v>21.54</v>
      </c>
      <c r="G58" s="12">
        <f t="shared" si="1"/>
        <v>4.62</v>
      </c>
      <c r="H58" s="12">
        <f t="shared" si="2"/>
        <v>73.849999999999994</v>
      </c>
      <c r="I58" s="2">
        <v>0</v>
      </c>
      <c r="J58" s="2">
        <v>0</v>
      </c>
      <c r="K58" s="13">
        <f t="shared" si="3"/>
        <v>65</v>
      </c>
      <c r="L58" s="14" t="str">
        <f t="shared" si="4"/>
        <v>Ok</v>
      </c>
    </row>
    <row r="59" spans="1:12" ht="15.75" customHeight="1">
      <c r="A59" s="2" t="s">
        <v>418</v>
      </c>
      <c r="B59" s="2">
        <v>62</v>
      </c>
      <c r="C59" s="2">
        <v>9</v>
      </c>
      <c r="D59" s="2">
        <v>0</v>
      </c>
      <c r="E59" s="2">
        <v>53</v>
      </c>
      <c r="F59" s="12">
        <f t="shared" si="0"/>
        <v>14.52</v>
      </c>
      <c r="G59" s="12">
        <f t="shared" si="1"/>
        <v>0</v>
      </c>
      <c r="H59" s="12">
        <f t="shared" si="2"/>
        <v>85.48</v>
      </c>
      <c r="I59" s="2">
        <v>0</v>
      </c>
      <c r="J59" s="2">
        <v>0</v>
      </c>
      <c r="K59" s="13">
        <f t="shared" si="3"/>
        <v>62</v>
      </c>
      <c r="L59" s="14" t="str">
        <f t="shared" si="4"/>
        <v>Ok</v>
      </c>
    </row>
    <row r="60" spans="1:12" ht="15.75" customHeight="1">
      <c r="A60" s="2" t="s">
        <v>419</v>
      </c>
      <c r="B60" s="2">
        <v>87</v>
      </c>
      <c r="C60" s="2">
        <v>27</v>
      </c>
      <c r="D60" s="2">
        <v>2</v>
      </c>
      <c r="E60" s="2">
        <v>57</v>
      </c>
      <c r="F60" s="12">
        <f t="shared" si="0"/>
        <v>31.4</v>
      </c>
      <c r="G60" s="12">
        <f t="shared" si="1"/>
        <v>2.33</v>
      </c>
      <c r="H60" s="12">
        <f t="shared" si="2"/>
        <v>66.28</v>
      </c>
      <c r="I60" s="2">
        <v>1</v>
      </c>
      <c r="J60" s="2">
        <v>0</v>
      </c>
      <c r="K60" s="13">
        <f t="shared" si="3"/>
        <v>87</v>
      </c>
      <c r="L60" s="14" t="str">
        <f t="shared" si="4"/>
        <v>Ok</v>
      </c>
    </row>
    <row r="61" spans="1:12" ht="15.75" customHeight="1">
      <c r="A61" s="2" t="s">
        <v>420</v>
      </c>
      <c r="B61" s="2">
        <v>53</v>
      </c>
      <c r="C61" s="2">
        <v>9</v>
      </c>
      <c r="D61" s="2">
        <v>0</v>
      </c>
      <c r="E61" s="2">
        <v>44</v>
      </c>
      <c r="F61" s="12">
        <f t="shared" si="0"/>
        <v>16.98</v>
      </c>
      <c r="G61" s="12">
        <f t="shared" si="1"/>
        <v>0</v>
      </c>
      <c r="H61" s="12">
        <f t="shared" si="2"/>
        <v>83.02</v>
      </c>
      <c r="I61" s="2">
        <v>0</v>
      </c>
      <c r="J61" s="2">
        <v>0</v>
      </c>
      <c r="K61" s="13">
        <f t="shared" si="3"/>
        <v>53</v>
      </c>
      <c r="L61" s="14" t="str">
        <f t="shared" si="4"/>
        <v>Ok</v>
      </c>
    </row>
    <row r="62" spans="1:12" ht="15.75" customHeight="1">
      <c r="A62" s="2" t="s">
        <v>421</v>
      </c>
      <c r="B62" s="2">
        <v>31</v>
      </c>
      <c r="C62" s="2">
        <v>9</v>
      </c>
      <c r="D62" s="2">
        <v>0</v>
      </c>
      <c r="E62" s="2">
        <v>22</v>
      </c>
      <c r="F62" s="12">
        <f t="shared" si="0"/>
        <v>29.03</v>
      </c>
      <c r="G62" s="12">
        <f t="shared" si="1"/>
        <v>0</v>
      </c>
      <c r="H62" s="12">
        <f t="shared" si="2"/>
        <v>70.97</v>
      </c>
      <c r="K62" s="13">
        <f t="shared" si="3"/>
        <v>31</v>
      </c>
      <c r="L62" s="14" t="str">
        <f t="shared" si="4"/>
        <v>Ok</v>
      </c>
    </row>
    <row r="63" spans="1:12" ht="15.75" customHeight="1">
      <c r="A63" s="2" t="s">
        <v>422</v>
      </c>
      <c r="B63" s="2">
        <v>42</v>
      </c>
      <c r="C63" s="2">
        <v>29</v>
      </c>
      <c r="D63" s="2">
        <v>1</v>
      </c>
      <c r="E63" s="2">
        <v>11</v>
      </c>
      <c r="F63" s="12">
        <f t="shared" si="0"/>
        <v>70.73</v>
      </c>
      <c r="G63" s="12">
        <f t="shared" si="1"/>
        <v>2.44</v>
      </c>
      <c r="H63" s="12">
        <f t="shared" si="2"/>
        <v>26.83</v>
      </c>
      <c r="I63" s="2">
        <v>1</v>
      </c>
      <c r="J63" s="2">
        <v>0</v>
      </c>
      <c r="K63" s="13">
        <f t="shared" si="3"/>
        <v>42</v>
      </c>
      <c r="L63" s="14" t="str">
        <f t="shared" si="4"/>
        <v>Ok</v>
      </c>
    </row>
    <row r="64" spans="1:12" ht="15.75" customHeight="1">
      <c r="A64" s="2" t="s">
        <v>423</v>
      </c>
      <c r="B64" s="2">
        <v>73</v>
      </c>
      <c r="C64" s="2">
        <v>42</v>
      </c>
      <c r="D64" s="2">
        <v>1</v>
      </c>
      <c r="E64" s="2">
        <v>30</v>
      </c>
      <c r="F64" s="12">
        <f t="shared" si="0"/>
        <v>57.53</v>
      </c>
      <c r="G64" s="12">
        <f t="shared" si="1"/>
        <v>1.37</v>
      </c>
      <c r="H64" s="12">
        <f t="shared" si="2"/>
        <v>41.1</v>
      </c>
      <c r="I64" s="2">
        <v>0</v>
      </c>
      <c r="J64" s="2">
        <v>0</v>
      </c>
      <c r="K64" s="13">
        <f t="shared" si="3"/>
        <v>73</v>
      </c>
      <c r="L64" s="14" t="str">
        <f t="shared" si="4"/>
        <v>Ok</v>
      </c>
    </row>
    <row r="65" spans="1:12" ht="15.75" customHeight="1">
      <c r="A65" s="2" t="s">
        <v>424</v>
      </c>
      <c r="B65" s="2">
        <v>41</v>
      </c>
      <c r="C65" s="2">
        <v>23</v>
      </c>
      <c r="D65" s="2">
        <v>0</v>
      </c>
      <c r="E65" s="2">
        <v>18</v>
      </c>
      <c r="F65" s="12">
        <f t="shared" si="0"/>
        <v>56.1</v>
      </c>
      <c r="G65" s="12">
        <f t="shared" si="1"/>
        <v>0</v>
      </c>
      <c r="H65" s="12">
        <f t="shared" si="2"/>
        <v>43.9</v>
      </c>
      <c r="I65" s="2">
        <v>0</v>
      </c>
      <c r="J65" s="2">
        <v>0</v>
      </c>
      <c r="K65" s="13">
        <f t="shared" si="3"/>
        <v>41</v>
      </c>
      <c r="L65" s="14" t="str">
        <f t="shared" si="4"/>
        <v>Ok</v>
      </c>
    </row>
    <row r="66" spans="1:12" ht="15.75" customHeight="1">
      <c r="A66" s="2" t="s">
        <v>425</v>
      </c>
      <c r="B66" s="2">
        <v>43</v>
      </c>
      <c r="C66" s="2">
        <v>7</v>
      </c>
      <c r="D66" s="2">
        <v>0</v>
      </c>
      <c r="E66" s="2">
        <v>36</v>
      </c>
      <c r="F66" s="12">
        <f t="shared" si="0"/>
        <v>16.28</v>
      </c>
      <c r="G66" s="12">
        <f t="shared" si="1"/>
        <v>0</v>
      </c>
      <c r="H66" s="12">
        <f t="shared" si="2"/>
        <v>83.72</v>
      </c>
      <c r="K66" s="13">
        <f t="shared" si="3"/>
        <v>43</v>
      </c>
      <c r="L66" s="14" t="str">
        <f t="shared" si="4"/>
        <v>Ok</v>
      </c>
    </row>
    <row r="67" spans="1:12" ht="15.75" customHeight="1">
      <c r="A67" s="2" t="s">
        <v>426</v>
      </c>
      <c r="B67" s="2">
        <v>191</v>
      </c>
      <c r="C67" s="2">
        <v>88</v>
      </c>
      <c r="D67" s="2">
        <v>4</v>
      </c>
      <c r="E67" s="2">
        <v>95</v>
      </c>
      <c r="F67" s="12">
        <f t="shared" si="0"/>
        <v>47.06</v>
      </c>
      <c r="G67" s="12">
        <f t="shared" si="1"/>
        <v>2.14</v>
      </c>
      <c r="H67" s="12">
        <f t="shared" si="2"/>
        <v>50.8</v>
      </c>
      <c r="I67" s="2">
        <v>3</v>
      </c>
      <c r="J67" s="2">
        <v>1</v>
      </c>
      <c r="K67" s="13">
        <f t="shared" si="3"/>
        <v>191</v>
      </c>
      <c r="L67" s="14" t="str">
        <f t="shared" si="4"/>
        <v>Ok</v>
      </c>
    </row>
    <row r="68" spans="1:12" ht="15.75" customHeight="1">
      <c r="A68" s="2" t="s">
        <v>427</v>
      </c>
      <c r="B68" s="2">
        <v>56</v>
      </c>
      <c r="C68" s="2">
        <v>16</v>
      </c>
      <c r="D68" s="2">
        <v>2</v>
      </c>
      <c r="E68" s="2">
        <v>38</v>
      </c>
      <c r="F68" s="12">
        <f t="shared" si="0"/>
        <v>28.57</v>
      </c>
      <c r="G68" s="12">
        <f t="shared" si="1"/>
        <v>3.57</v>
      </c>
      <c r="H68" s="12">
        <f t="shared" si="2"/>
        <v>67.86</v>
      </c>
      <c r="I68" s="2">
        <v>0</v>
      </c>
      <c r="J68" s="2">
        <v>0</v>
      </c>
      <c r="K68" s="13">
        <f t="shared" si="3"/>
        <v>56</v>
      </c>
      <c r="L68" s="14" t="str">
        <f t="shared" si="4"/>
        <v>Ok</v>
      </c>
    </row>
    <row r="69" spans="1:12" ht="15.75" customHeight="1">
      <c r="A69" s="2" t="s">
        <v>428</v>
      </c>
      <c r="B69" s="2">
        <v>120</v>
      </c>
      <c r="C69" s="2">
        <v>29</v>
      </c>
      <c r="D69" s="2">
        <v>5</v>
      </c>
      <c r="E69" s="2">
        <v>82</v>
      </c>
      <c r="F69" s="12">
        <f t="shared" si="0"/>
        <v>25</v>
      </c>
      <c r="G69" s="12">
        <f t="shared" si="1"/>
        <v>4.3099999999999996</v>
      </c>
      <c r="H69" s="12">
        <f t="shared" si="2"/>
        <v>70.69</v>
      </c>
      <c r="I69" s="2">
        <v>4</v>
      </c>
      <c r="J69" s="2">
        <v>0</v>
      </c>
      <c r="K69" s="13">
        <f t="shared" si="3"/>
        <v>120</v>
      </c>
      <c r="L69" s="14" t="str">
        <f t="shared" si="4"/>
        <v>Ok</v>
      </c>
    </row>
    <row r="70" spans="1:12" ht="15.75" customHeight="1">
      <c r="A70" s="2" t="s">
        <v>429</v>
      </c>
      <c r="B70" s="2">
        <v>9</v>
      </c>
      <c r="C70" s="2">
        <v>0</v>
      </c>
      <c r="D70" s="2">
        <v>0</v>
      </c>
      <c r="E70" s="2">
        <v>9</v>
      </c>
      <c r="F70" s="12">
        <f t="shared" si="0"/>
        <v>0</v>
      </c>
      <c r="G70" s="12">
        <f t="shared" si="1"/>
        <v>0</v>
      </c>
      <c r="H70" s="12">
        <f t="shared" si="2"/>
        <v>100</v>
      </c>
      <c r="I70" s="2">
        <v>0</v>
      </c>
      <c r="J70" s="2">
        <v>0</v>
      </c>
      <c r="K70" s="13">
        <f t="shared" si="3"/>
        <v>9</v>
      </c>
      <c r="L70" s="14" t="str">
        <f t="shared" si="4"/>
        <v>Ok</v>
      </c>
    </row>
    <row r="71" spans="1:12" ht="15.75" customHeight="1">
      <c r="A71" s="2" t="s">
        <v>430</v>
      </c>
      <c r="B71" s="2">
        <v>83</v>
      </c>
      <c r="C71" s="2">
        <v>31</v>
      </c>
      <c r="D71" s="2">
        <v>3</v>
      </c>
      <c r="E71" s="2">
        <v>49</v>
      </c>
      <c r="F71" s="12">
        <f t="shared" si="0"/>
        <v>37.35</v>
      </c>
      <c r="G71" s="12">
        <f t="shared" si="1"/>
        <v>3.61</v>
      </c>
      <c r="H71" s="12">
        <f t="shared" si="2"/>
        <v>59.04</v>
      </c>
      <c r="I71" s="2">
        <v>0</v>
      </c>
      <c r="J71" s="2">
        <v>0</v>
      </c>
      <c r="K71" s="13">
        <f t="shared" si="3"/>
        <v>83</v>
      </c>
      <c r="L71" s="14" t="str">
        <f t="shared" si="4"/>
        <v>Ok</v>
      </c>
    </row>
    <row r="72" spans="1:12" ht="15.75" customHeight="1">
      <c r="A72" s="2" t="s">
        <v>431</v>
      </c>
      <c r="B72" s="2">
        <v>43</v>
      </c>
      <c r="C72" s="2">
        <v>11</v>
      </c>
      <c r="D72" s="2">
        <v>0</v>
      </c>
      <c r="E72" s="2">
        <v>32</v>
      </c>
      <c r="F72" s="12">
        <f t="shared" si="0"/>
        <v>25.58</v>
      </c>
      <c r="G72" s="12">
        <f t="shared" si="1"/>
        <v>0</v>
      </c>
      <c r="H72" s="12">
        <f t="shared" si="2"/>
        <v>74.42</v>
      </c>
      <c r="I72" s="2">
        <v>0</v>
      </c>
      <c r="J72" s="2">
        <v>0</v>
      </c>
      <c r="K72" s="13">
        <f t="shared" si="3"/>
        <v>43</v>
      </c>
      <c r="L72" s="14" t="str">
        <f t="shared" si="4"/>
        <v>Ok</v>
      </c>
    </row>
    <row r="73" spans="1:12" ht="15.75" customHeight="1">
      <c r="A73" s="2" t="s">
        <v>432</v>
      </c>
      <c r="B73" s="2">
        <v>51</v>
      </c>
      <c r="C73" s="2">
        <v>5</v>
      </c>
      <c r="D73" s="2">
        <v>2</v>
      </c>
      <c r="E73" s="2">
        <v>39</v>
      </c>
      <c r="F73" s="12">
        <f t="shared" si="0"/>
        <v>10.87</v>
      </c>
      <c r="G73" s="12">
        <f t="shared" si="1"/>
        <v>4.3499999999999996</v>
      </c>
      <c r="H73" s="12">
        <f t="shared" si="2"/>
        <v>84.78</v>
      </c>
      <c r="I73" s="2">
        <v>5</v>
      </c>
      <c r="J73" s="2">
        <v>0</v>
      </c>
      <c r="K73" s="13">
        <f t="shared" si="3"/>
        <v>51</v>
      </c>
      <c r="L73" s="14" t="str">
        <f t="shared" si="4"/>
        <v>Ok</v>
      </c>
    </row>
    <row r="74" spans="1:12" ht="15.75" customHeight="1">
      <c r="A74" s="2" t="s">
        <v>433</v>
      </c>
      <c r="B74" s="2">
        <v>56</v>
      </c>
      <c r="C74" s="2">
        <v>12</v>
      </c>
      <c r="D74" s="2">
        <v>2</v>
      </c>
      <c r="E74" s="2">
        <v>41</v>
      </c>
      <c r="F74" s="12">
        <f t="shared" si="0"/>
        <v>21.82</v>
      </c>
      <c r="G74" s="12">
        <f t="shared" si="1"/>
        <v>3.64</v>
      </c>
      <c r="H74" s="12">
        <f t="shared" si="2"/>
        <v>74.55</v>
      </c>
      <c r="I74" s="2">
        <v>1</v>
      </c>
      <c r="J74" s="2">
        <v>0</v>
      </c>
      <c r="K74" s="13">
        <f t="shared" si="3"/>
        <v>56</v>
      </c>
      <c r="L74" s="14" t="str">
        <f t="shared" si="4"/>
        <v>Ok</v>
      </c>
    </row>
    <row r="75" spans="1:12" ht="15.75" customHeight="1">
      <c r="A75" s="2" t="s">
        <v>434</v>
      </c>
      <c r="B75" s="2">
        <v>73</v>
      </c>
      <c r="C75" s="2">
        <v>23</v>
      </c>
      <c r="D75" s="2">
        <v>7</v>
      </c>
      <c r="E75" s="2">
        <v>34</v>
      </c>
      <c r="F75" s="12">
        <f t="shared" si="0"/>
        <v>35.94</v>
      </c>
      <c r="G75" s="12">
        <f t="shared" si="1"/>
        <v>10.94</v>
      </c>
      <c r="H75" s="12">
        <f t="shared" si="2"/>
        <v>53.13</v>
      </c>
      <c r="I75" s="2">
        <v>8</v>
      </c>
      <c r="J75" s="2">
        <v>1</v>
      </c>
      <c r="K75" s="13">
        <f t="shared" si="3"/>
        <v>73</v>
      </c>
      <c r="L75" s="14" t="str">
        <f t="shared" si="4"/>
        <v>Ok</v>
      </c>
    </row>
    <row r="76" spans="1:12" ht="15.75" customHeight="1">
      <c r="A76" s="2" t="s">
        <v>435</v>
      </c>
      <c r="B76" s="2">
        <v>233</v>
      </c>
      <c r="C76" s="2">
        <v>60</v>
      </c>
      <c r="D76" s="2">
        <v>16</v>
      </c>
      <c r="E76" s="2">
        <v>146</v>
      </c>
      <c r="F76" s="12">
        <f t="shared" si="0"/>
        <v>27.03</v>
      </c>
      <c r="G76" s="12">
        <f t="shared" si="1"/>
        <v>7.21</v>
      </c>
      <c r="H76" s="12">
        <f t="shared" si="2"/>
        <v>65.77</v>
      </c>
      <c r="I76" s="2">
        <v>6</v>
      </c>
      <c r="J76" s="2">
        <v>5</v>
      </c>
      <c r="K76" s="13">
        <f t="shared" si="3"/>
        <v>233</v>
      </c>
      <c r="L76" s="14" t="str">
        <f t="shared" si="4"/>
        <v>Ok</v>
      </c>
    </row>
    <row r="77" spans="1:12" ht="15.75" customHeight="1">
      <c r="A77" s="2" t="s">
        <v>436</v>
      </c>
      <c r="B77" s="2">
        <v>104</v>
      </c>
      <c r="C77" s="2">
        <v>49</v>
      </c>
      <c r="D77" s="2">
        <v>3</v>
      </c>
      <c r="E77" s="2">
        <v>47</v>
      </c>
      <c r="F77" s="12">
        <f t="shared" si="0"/>
        <v>49.49</v>
      </c>
      <c r="G77" s="12">
        <f t="shared" si="1"/>
        <v>3.03</v>
      </c>
      <c r="H77" s="12">
        <f t="shared" si="2"/>
        <v>47.47</v>
      </c>
      <c r="I77" s="2">
        <v>5</v>
      </c>
      <c r="J77" s="2">
        <v>0</v>
      </c>
      <c r="K77" s="13">
        <f t="shared" si="3"/>
        <v>104</v>
      </c>
      <c r="L77" s="14" t="str">
        <f t="shared" si="4"/>
        <v>Ok</v>
      </c>
    </row>
    <row r="78" spans="1:12" ht="15.75" customHeight="1">
      <c r="A78" s="2" t="s">
        <v>437</v>
      </c>
      <c r="B78" s="2">
        <v>122</v>
      </c>
      <c r="C78" s="2">
        <v>48</v>
      </c>
      <c r="D78" s="2">
        <v>8</v>
      </c>
      <c r="E78" s="2">
        <v>64</v>
      </c>
      <c r="F78" s="12">
        <f t="shared" si="0"/>
        <v>40</v>
      </c>
      <c r="G78" s="12">
        <f t="shared" si="1"/>
        <v>6.67</v>
      </c>
      <c r="H78" s="12">
        <f t="shared" si="2"/>
        <v>53.33</v>
      </c>
      <c r="I78" s="2">
        <v>2</v>
      </c>
      <c r="J78" s="2">
        <v>0</v>
      </c>
      <c r="K78" s="13">
        <f t="shared" si="3"/>
        <v>122</v>
      </c>
      <c r="L78" s="14" t="str">
        <f t="shared" si="4"/>
        <v>Ok</v>
      </c>
    </row>
    <row r="79" spans="1:12" ht="15.75" customHeight="1">
      <c r="A79" s="2" t="s">
        <v>438</v>
      </c>
      <c r="B79" s="2">
        <v>44</v>
      </c>
      <c r="C79" s="2">
        <v>12</v>
      </c>
      <c r="D79" s="2">
        <v>3</v>
      </c>
      <c r="E79" s="2">
        <v>24</v>
      </c>
      <c r="F79" s="12">
        <f t="shared" si="0"/>
        <v>30.77</v>
      </c>
      <c r="G79" s="12">
        <f t="shared" si="1"/>
        <v>7.69</v>
      </c>
      <c r="H79" s="12">
        <f t="shared" si="2"/>
        <v>61.54</v>
      </c>
      <c r="I79" s="2">
        <v>5</v>
      </c>
      <c r="J79" s="2">
        <v>0</v>
      </c>
      <c r="K79" s="13">
        <f t="shared" si="3"/>
        <v>44</v>
      </c>
      <c r="L79" s="14" t="str">
        <f t="shared" si="4"/>
        <v>Ok</v>
      </c>
    </row>
    <row r="80" spans="1:12" ht="15.75" customHeight="1">
      <c r="A80" s="2" t="s">
        <v>439</v>
      </c>
      <c r="B80" s="2">
        <v>127</v>
      </c>
      <c r="C80" s="2">
        <v>48</v>
      </c>
      <c r="D80" s="2">
        <v>1</v>
      </c>
      <c r="E80" s="2">
        <v>77</v>
      </c>
      <c r="F80" s="12">
        <f t="shared" si="0"/>
        <v>38.1</v>
      </c>
      <c r="G80" s="12">
        <f t="shared" si="1"/>
        <v>0.79</v>
      </c>
      <c r="H80" s="12">
        <f t="shared" si="2"/>
        <v>61.11</v>
      </c>
      <c r="I80" s="2">
        <v>1</v>
      </c>
      <c r="J80" s="2">
        <v>0</v>
      </c>
      <c r="K80" s="13">
        <f t="shared" si="3"/>
        <v>127</v>
      </c>
      <c r="L80" s="14" t="str">
        <f t="shared" si="4"/>
        <v>Ok</v>
      </c>
    </row>
    <row r="81" spans="1:12" ht="15.75" customHeight="1">
      <c r="A81" s="2" t="s">
        <v>440</v>
      </c>
      <c r="B81" s="2">
        <v>77</v>
      </c>
      <c r="C81" s="2">
        <v>22</v>
      </c>
      <c r="D81" s="2">
        <v>3</v>
      </c>
      <c r="E81" s="2">
        <v>51</v>
      </c>
      <c r="F81" s="12">
        <f t="shared" si="0"/>
        <v>28.95</v>
      </c>
      <c r="G81" s="12">
        <f t="shared" si="1"/>
        <v>3.95</v>
      </c>
      <c r="H81" s="12">
        <f t="shared" si="2"/>
        <v>67.11</v>
      </c>
      <c r="I81" s="2">
        <v>1</v>
      </c>
      <c r="J81" s="2">
        <v>0</v>
      </c>
      <c r="K81" s="13">
        <f t="shared" si="3"/>
        <v>77</v>
      </c>
      <c r="L81" s="14" t="str">
        <f t="shared" si="4"/>
        <v>Ok</v>
      </c>
    </row>
    <row r="82" spans="1:12" ht="15.75" customHeight="1">
      <c r="A82" s="2" t="s">
        <v>441</v>
      </c>
      <c r="B82" s="2">
        <v>28</v>
      </c>
      <c r="C82" s="2">
        <v>6</v>
      </c>
      <c r="D82" s="2">
        <v>0</v>
      </c>
      <c r="E82" s="2">
        <v>22</v>
      </c>
      <c r="F82" s="12">
        <f t="shared" si="0"/>
        <v>21.43</v>
      </c>
      <c r="G82" s="12">
        <f t="shared" si="1"/>
        <v>0</v>
      </c>
      <c r="H82" s="12">
        <f t="shared" si="2"/>
        <v>78.569999999999993</v>
      </c>
      <c r="I82" s="2">
        <v>0</v>
      </c>
      <c r="J82" s="2">
        <v>0</v>
      </c>
      <c r="K82" s="13">
        <f t="shared" si="3"/>
        <v>28</v>
      </c>
      <c r="L82" s="14" t="str">
        <f t="shared" si="4"/>
        <v>Ok</v>
      </c>
    </row>
    <row r="83" spans="1:12" ht="15.75" customHeight="1">
      <c r="A83" s="2" t="s">
        <v>442</v>
      </c>
      <c r="B83" s="2">
        <v>141</v>
      </c>
      <c r="C83" s="2">
        <v>50</v>
      </c>
      <c r="D83" s="2">
        <v>5</v>
      </c>
      <c r="E83" s="2">
        <v>83</v>
      </c>
      <c r="F83" s="12">
        <f t="shared" si="0"/>
        <v>36.229999999999997</v>
      </c>
      <c r="G83" s="12">
        <f t="shared" si="1"/>
        <v>3.62</v>
      </c>
      <c r="H83" s="12">
        <f t="shared" si="2"/>
        <v>60.14</v>
      </c>
      <c r="I83" s="2">
        <v>2</v>
      </c>
      <c r="J83" s="2">
        <v>1</v>
      </c>
      <c r="K83" s="13">
        <f t="shared" si="3"/>
        <v>141</v>
      </c>
      <c r="L83" s="14" t="str">
        <f t="shared" si="4"/>
        <v>Ok</v>
      </c>
    </row>
    <row r="84" spans="1:12" ht="15.75" customHeight="1">
      <c r="A84" s="2" t="s">
        <v>443</v>
      </c>
      <c r="B84" s="2">
        <v>78</v>
      </c>
      <c r="C84" s="2">
        <v>28</v>
      </c>
      <c r="D84" s="2">
        <v>0</v>
      </c>
      <c r="E84" s="2">
        <v>46</v>
      </c>
      <c r="F84" s="12">
        <f t="shared" si="0"/>
        <v>37.840000000000003</v>
      </c>
      <c r="G84" s="12">
        <f t="shared" si="1"/>
        <v>0</v>
      </c>
      <c r="H84" s="12">
        <f t="shared" si="2"/>
        <v>62.16</v>
      </c>
      <c r="I84" s="2">
        <v>1</v>
      </c>
      <c r="J84" s="2">
        <v>3</v>
      </c>
      <c r="K84" s="13">
        <f t="shared" si="3"/>
        <v>78</v>
      </c>
      <c r="L84" s="14" t="str">
        <f t="shared" si="4"/>
        <v>Ok</v>
      </c>
    </row>
    <row r="85" spans="1:12" ht="15.75" customHeight="1">
      <c r="A85" s="2" t="s">
        <v>444</v>
      </c>
      <c r="B85" s="2">
        <v>87</v>
      </c>
      <c r="C85" s="2">
        <v>31</v>
      </c>
      <c r="D85" s="2">
        <v>4</v>
      </c>
      <c r="E85" s="2">
        <v>49</v>
      </c>
      <c r="F85" s="12">
        <f t="shared" si="0"/>
        <v>36.9</v>
      </c>
      <c r="G85" s="12">
        <f t="shared" si="1"/>
        <v>4.76</v>
      </c>
      <c r="H85" s="12">
        <f t="shared" si="2"/>
        <v>58.33</v>
      </c>
      <c r="I85" s="2">
        <v>0</v>
      </c>
      <c r="J85" s="2">
        <v>3</v>
      </c>
      <c r="K85" s="13">
        <f t="shared" si="3"/>
        <v>87</v>
      </c>
      <c r="L85" s="14" t="str">
        <f t="shared" si="4"/>
        <v>Ok</v>
      </c>
    </row>
    <row r="86" spans="1:12" ht="15.75" customHeight="1">
      <c r="A86" s="2" t="s">
        <v>445</v>
      </c>
      <c r="B86" s="2">
        <v>90</v>
      </c>
      <c r="C86" s="2">
        <v>12</v>
      </c>
      <c r="D86" s="2">
        <v>3</v>
      </c>
      <c r="E86" s="2">
        <v>75</v>
      </c>
      <c r="F86" s="12">
        <f t="shared" si="0"/>
        <v>13.33</v>
      </c>
      <c r="G86" s="12">
        <f t="shared" si="1"/>
        <v>3.33</v>
      </c>
      <c r="H86" s="12">
        <f t="shared" si="2"/>
        <v>83.33</v>
      </c>
      <c r="I86" s="2">
        <v>0</v>
      </c>
      <c r="J86" s="2">
        <v>0</v>
      </c>
      <c r="K86" s="13">
        <f t="shared" si="3"/>
        <v>90</v>
      </c>
      <c r="L86" s="14" t="str">
        <f t="shared" si="4"/>
        <v>Ok</v>
      </c>
    </row>
    <row r="87" spans="1:12" ht="15.75" customHeight="1">
      <c r="A87" s="2" t="s">
        <v>446</v>
      </c>
      <c r="B87" s="2">
        <v>22</v>
      </c>
      <c r="C87" s="2">
        <v>3</v>
      </c>
      <c r="D87" s="2">
        <v>0</v>
      </c>
      <c r="E87" s="2">
        <v>19</v>
      </c>
      <c r="F87" s="12">
        <f t="shared" si="0"/>
        <v>13.64</v>
      </c>
      <c r="G87" s="12">
        <f t="shared" si="1"/>
        <v>0</v>
      </c>
      <c r="H87" s="12">
        <f t="shared" si="2"/>
        <v>86.36</v>
      </c>
      <c r="I87" s="2">
        <v>0</v>
      </c>
      <c r="J87" s="2">
        <v>0</v>
      </c>
      <c r="K87" s="13">
        <f t="shared" si="3"/>
        <v>22</v>
      </c>
      <c r="L87" s="14" t="str">
        <f t="shared" si="4"/>
        <v>Ok</v>
      </c>
    </row>
    <row r="88" spans="1:12" ht="15.75" customHeight="1">
      <c r="A88" s="2" t="s">
        <v>447</v>
      </c>
      <c r="B88" s="2">
        <v>113</v>
      </c>
      <c r="C88" s="2">
        <v>24</v>
      </c>
      <c r="D88" s="2">
        <v>4</v>
      </c>
      <c r="E88" s="2">
        <v>83</v>
      </c>
      <c r="F88" s="12">
        <f t="shared" si="0"/>
        <v>21.62</v>
      </c>
      <c r="G88" s="12">
        <f t="shared" si="1"/>
        <v>3.6</v>
      </c>
      <c r="H88" s="12">
        <f t="shared" si="2"/>
        <v>74.77</v>
      </c>
      <c r="I88" s="2">
        <v>2</v>
      </c>
      <c r="J88" s="2">
        <v>0</v>
      </c>
      <c r="K88" s="13">
        <f t="shared" si="3"/>
        <v>113</v>
      </c>
      <c r="L88" s="14" t="str">
        <f t="shared" si="4"/>
        <v>Ok</v>
      </c>
    </row>
    <row r="89" spans="1:12" ht="15.75" customHeight="1">
      <c r="A89" s="2" t="s">
        <v>448</v>
      </c>
      <c r="B89" s="2">
        <v>182</v>
      </c>
      <c r="C89" s="2">
        <v>48</v>
      </c>
      <c r="D89" s="2">
        <v>5</v>
      </c>
      <c r="E89" s="2">
        <v>128</v>
      </c>
      <c r="F89" s="12">
        <f t="shared" si="0"/>
        <v>26.52</v>
      </c>
      <c r="G89" s="12">
        <f t="shared" si="1"/>
        <v>2.76</v>
      </c>
      <c r="H89" s="12">
        <f t="shared" si="2"/>
        <v>70.72</v>
      </c>
      <c r="I89" s="2">
        <v>0</v>
      </c>
      <c r="J89" s="2">
        <v>1</v>
      </c>
      <c r="K89" s="13">
        <f t="shared" si="3"/>
        <v>182</v>
      </c>
      <c r="L89" s="14" t="str">
        <f t="shared" si="4"/>
        <v>Ok</v>
      </c>
    </row>
    <row r="90" spans="1:12" ht="15.75" customHeight="1">
      <c r="A90" s="2" t="s">
        <v>449</v>
      </c>
      <c r="B90" s="2">
        <v>131</v>
      </c>
      <c r="C90" s="2">
        <v>41</v>
      </c>
      <c r="D90" s="2">
        <v>7</v>
      </c>
      <c r="E90" s="2">
        <v>81</v>
      </c>
      <c r="F90" s="12">
        <f t="shared" si="0"/>
        <v>31.78</v>
      </c>
      <c r="G90" s="12">
        <f t="shared" si="1"/>
        <v>5.43</v>
      </c>
      <c r="H90" s="12">
        <f t="shared" si="2"/>
        <v>62.79</v>
      </c>
      <c r="I90" s="2">
        <v>2</v>
      </c>
      <c r="J90" s="2">
        <v>0</v>
      </c>
      <c r="K90" s="13">
        <f t="shared" si="3"/>
        <v>131</v>
      </c>
      <c r="L90" s="14" t="str">
        <f t="shared" si="4"/>
        <v>Ok</v>
      </c>
    </row>
    <row r="91" spans="1:12" ht="15.75" customHeight="1">
      <c r="A91" s="2" t="s">
        <v>450</v>
      </c>
      <c r="B91" s="2">
        <v>82</v>
      </c>
      <c r="C91" s="2">
        <v>18</v>
      </c>
      <c r="D91" s="2">
        <v>4</v>
      </c>
      <c r="E91" s="2">
        <v>59</v>
      </c>
      <c r="F91" s="12">
        <f t="shared" si="0"/>
        <v>22.22</v>
      </c>
      <c r="G91" s="12">
        <f t="shared" si="1"/>
        <v>4.9400000000000004</v>
      </c>
      <c r="H91" s="12">
        <f t="shared" si="2"/>
        <v>72.84</v>
      </c>
      <c r="I91" s="2">
        <v>1</v>
      </c>
      <c r="J91" s="2">
        <v>0</v>
      </c>
      <c r="K91" s="13">
        <f t="shared" si="3"/>
        <v>82</v>
      </c>
      <c r="L91" s="14" t="str">
        <f t="shared" si="4"/>
        <v>Ok</v>
      </c>
    </row>
    <row r="92" spans="1:12" ht="15.75" customHeight="1">
      <c r="A92" s="2" t="s">
        <v>451</v>
      </c>
      <c r="B92" s="2">
        <v>48</v>
      </c>
      <c r="C92" s="2">
        <v>19</v>
      </c>
      <c r="D92" s="2">
        <v>4</v>
      </c>
      <c r="E92" s="2">
        <v>24</v>
      </c>
      <c r="F92" s="12">
        <f t="shared" si="0"/>
        <v>40.43</v>
      </c>
      <c r="G92" s="12">
        <f t="shared" si="1"/>
        <v>8.51</v>
      </c>
      <c r="H92" s="12">
        <f t="shared" si="2"/>
        <v>51.06</v>
      </c>
      <c r="I92" s="2">
        <v>0</v>
      </c>
      <c r="J92" s="2">
        <v>1</v>
      </c>
      <c r="K92" s="13">
        <f t="shared" si="3"/>
        <v>48</v>
      </c>
      <c r="L92" s="14" t="str">
        <f t="shared" si="4"/>
        <v>Ok</v>
      </c>
    </row>
    <row r="93" spans="1:12" ht="15.75" customHeight="1">
      <c r="A93" s="2" t="s">
        <v>452</v>
      </c>
      <c r="B93" s="2">
        <v>224</v>
      </c>
      <c r="C93" s="2">
        <v>68</v>
      </c>
      <c r="D93" s="2">
        <v>6</v>
      </c>
      <c r="E93" s="2">
        <v>147</v>
      </c>
      <c r="F93" s="12">
        <f t="shared" si="0"/>
        <v>30.77</v>
      </c>
      <c r="G93" s="12">
        <f t="shared" si="1"/>
        <v>2.71</v>
      </c>
      <c r="H93" s="12">
        <f t="shared" si="2"/>
        <v>66.52</v>
      </c>
      <c r="I93" s="2">
        <v>3</v>
      </c>
      <c r="J93" s="2">
        <v>0</v>
      </c>
      <c r="K93" s="13">
        <f t="shared" si="3"/>
        <v>224</v>
      </c>
      <c r="L93" s="14" t="str">
        <f t="shared" si="4"/>
        <v>Ok</v>
      </c>
    </row>
    <row r="94" spans="1:12" ht="15.75" customHeight="1">
      <c r="A94" s="2" t="s">
        <v>453</v>
      </c>
      <c r="B94" s="2">
        <v>105</v>
      </c>
      <c r="C94" s="2">
        <v>77</v>
      </c>
      <c r="D94" s="2">
        <v>4</v>
      </c>
      <c r="E94" s="2">
        <v>22</v>
      </c>
      <c r="F94" s="12">
        <f t="shared" si="0"/>
        <v>74.760000000000005</v>
      </c>
      <c r="G94" s="12">
        <f t="shared" si="1"/>
        <v>3.88</v>
      </c>
      <c r="H94" s="12">
        <f t="shared" si="2"/>
        <v>21.36</v>
      </c>
      <c r="I94" s="2">
        <v>0</v>
      </c>
      <c r="J94" s="2">
        <v>2</v>
      </c>
      <c r="K94" s="13">
        <f t="shared" si="3"/>
        <v>105</v>
      </c>
      <c r="L94" s="14" t="str">
        <f t="shared" si="4"/>
        <v>Ok</v>
      </c>
    </row>
    <row r="96" spans="1:12" ht="15.75" customHeight="1">
      <c r="A96" s="11" t="s">
        <v>454</v>
      </c>
      <c r="B96" s="15">
        <f t="shared" ref="B96:E96" si="5">SUM(B2:B94)</f>
        <v>7881</v>
      </c>
      <c r="C96" s="15">
        <f t="shared" si="5"/>
        <v>2321</v>
      </c>
      <c r="D96" s="15">
        <f t="shared" si="5"/>
        <v>187</v>
      </c>
      <c r="E96" s="15">
        <f t="shared" si="5"/>
        <v>5250</v>
      </c>
      <c r="F96" s="16">
        <f>ROUND((100*C96/(C96+D96+E96)),2)</f>
        <v>29.92</v>
      </c>
      <c r="G96" s="16">
        <f>ROUND((100*D96/(D96+E96+C96)),2)</f>
        <v>2.41</v>
      </c>
      <c r="H96" s="16">
        <f>ROUND((100*E96/(E96+C96+D96)),2)</f>
        <v>67.67</v>
      </c>
      <c r="I96" s="15">
        <f t="shared" ref="I96:K96" si="6">SUM(I2:I94)</f>
        <v>90</v>
      </c>
      <c r="J96" s="15">
        <f t="shared" si="6"/>
        <v>33</v>
      </c>
      <c r="K96" s="15">
        <f t="shared" si="6"/>
        <v>7881</v>
      </c>
      <c r="L96" s="15" t="str">
        <f>IF(B96=K96,"Ok", "controlla")</f>
        <v>Ok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00"/>
  <sheetViews>
    <sheetView workbookViewId="0"/>
  </sheetViews>
  <sheetFormatPr defaultColWidth="14.44140625" defaultRowHeight="15.75" customHeight="1"/>
  <cols>
    <col min="1" max="1" width="82.88671875" customWidth="1"/>
  </cols>
  <sheetData>
    <row r="1" spans="1:12" ht="15.75" customHeight="1">
      <c r="A1" s="11" t="s">
        <v>455</v>
      </c>
      <c r="B1" s="18" t="s">
        <v>456</v>
      </c>
      <c r="C1" s="11" t="s">
        <v>457</v>
      </c>
      <c r="D1" s="11" t="s">
        <v>458</v>
      </c>
      <c r="E1" s="11" t="s">
        <v>459</v>
      </c>
      <c r="F1" s="11" t="s">
        <v>460</v>
      </c>
      <c r="G1" s="11" t="s">
        <v>461</v>
      </c>
      <c r="H1" s="11" t="s">
        <v>462</v>
      </c>
      <c r="I1" s="11" t="s">
        <v>463</v>
      </c>
      <c r="J1" s="11" t="s">
        <v>464</v>
      </c>
      <c r="K1" s="11" t="s">
        <v>465</v>
      </c>
      <c r="L1" s="19" t="s">
        <v>466</v>
      </c>
    </row>
    <row r="2" spans="1:12" ht="15.75" customHeight="1">
      <c r="A2" s="2" t="s">
        <v>467</v>
      </c>
      <c r="B2" s="20">
        <v>37</v>
      </c>
      <c r="C2" s="2">
        <v>3</v>
      </c>
      <c r="D2" s="2">
        <v>1</v>
      </c>
      <c r="E2" s="2">
        <v>33</v>
      </c>
      <c r="F2" s="12">
        <f t="shared" ref="F2:F53" si="0">ROUND((100*C2/(C2+D2+E2)),2)</f>
        <v>8.11</v>
      </c>
      <c r="G2" s="12">
        <f t="shared" ref="G2:G53" si="1">ROUND((100*D2/(D2+E2+C2)),2)</f>
        <v>2.7</v>
      </c>
      <c r="H2" s="12">
        <f t="shared" ref="H2:H53" si="2">ROUND((100*E2/(E2+C2+D2)),2)</f>
        <v>89.19</v>
      </c>
      <c r="I2" s="2">
        <v>0</v>
      </c>
      <c r="J2" s="2">
        <v>0</v>
      </c>
      <c r="K2" s="13">
        <f t="shared" ref="K2:K80" si="3">C2+D2+E2+I2+J2</f>
        <v>37</v>
      </c>
      <c r="L2" s="14" t="str">
        <f t="shared" ref="L2:L4" si="4">IF(B2=K2,"Ok", "controlla")</f>
        <v>Ok</v>
      </c>
    </row>
    <row r="3" spans="1:12" ht="15.75" customHeight="1">
      <c r="A3" s="2" t="s">
        <v>468</v>
      </c>
      <c r="B3" s="20">
        <v>51</v>
      </c>
      <c r="C3" s="2">
        <v>11</v>
      </c>
      <c r="D3" s="2">
        <v>1</v>
      </c>
      <c r="E3" s="2">
        <v>39</v>
      </c>
      <c r="F3" s="12">
        <f t="shared" si="0"/>
        <v>21.57</v>
      </c>
      <c r="G3" s="12">
        <f t="shared" si="1"/>
        <v>1.96</v>
      </c>
      <c r="H3" s="12">
        <f t="shared" si="2"/>
        <v>76.47</v>
      </c>
      <c r="I3" s="2">
        <v>0</v>
      </c>
      <c r="J3" s="2">
        <v>0</v>
      </c>
      <c r="K3" s="13">
        <f t="shared" si="3"/>
        <v>51</v>
      </c>
      <c r="L3" s="14" t="str">
        <f t="shared" si="4"/>
        <v>Ok</v>
      </c>
    </row>
    <row r="4" spans="1:12" ht="15.75" customHeight="1">
      <c r="A4" s="2" t="s">
        <v>469</v>
      </c>
      <c r="B4" s="20">
        <v>24</v>
      </c>
      <c r="C4" s="2">
        <v>0</v>
      </c>
      <c r="D4" s="2">
        <v>0</v>
      </c>
      <c r="E4" s="2">
        <v>24</v>
      </c>
      <c r="F4" s="12">
        <f t="shared" si="0"/>
        <v>0</v>
      </c>
      <c r="G4" s="12">
        <f t="shared" si="1"/>
        <v>0</v>
      </c>
      <c r="H4" s="12">
        <f t="shared" si="2"/>
        <v>100</v>
      </c>
      <c r="I4" s="2">
        <v>0</v>
      </c>
      <c r="J4" s="2">
        <v>0</v>
      </c>
      <c r="K4" s="13">
        <f t="shared" si="3"/>
        <v>24</v>
      </c>
      <c r="L4" s="14" t="str">
        <f t="shared" si="4"/>
        <v>Ok</v>
      </c>
    </row>
    <row r="5" spans="1:12" ht="15.75" customHeight="1">
      <c r="A5" s="2" t="s">
        <v>470</v>
      </c>
      <c r="B5" s="20">
        <v>32</v>
      </c>
      <c r="C5" s="2">
        <v>3</v>
      </c>
      <c r="D5" s="2">
        <v>1</v>
      </c>
      <c r="E5" s="2">
        <v>28</v>
      </c>
      <c r="F5" s="12">
        <f t="shared" si="0"/>
        <v>9.3800000000000008</v>
      </c>
      <c r="G5" s="12">
        <f t="shared" si="1"/>
        <v>3.13</v>
      </c>
      <c r="H5" s="12">
        <f t="shared" si="2"/>
        <v>87.5</v>
      </c>
      <c r="I5" s="2">
        <v>0</v>
      </c>
      <c r="J5" s="2">
        <v>0</v>
      </c>
      <c r="K5" s="13">
        <f t="shared" si="3"/>
        <v>32</v>
      </c>
      <c r="L5" s="14"/>
    </row>
    <row r="6" spans="1:12" ht="15.75" customHeight="1">
      <c r="A6" s="2" t="s">
        <v>471</v>
      </c>
      <c r="B6" s="20">
        <v>57</v>
      </c>
      <c r="C6" s="2">
        <v>2</v>
      </c>
      <c r="D6" s="2">
        <v>0</v>
      </c>
      <c r="E6" s="2">
        <v>55</v>
      </c>
      <c r="F6" s="12">
        <f t="shared" si="0"/>
        <v>3.51</v>
      </c>
      <c r="G6" s="12">
        <f t="shared" si="1"/>
        <v>0</v>
      </c>
      <c r="H6" s="12">
        <f t="shared" si="2"/>
        <v>96.49</v>
      </c>
      <c r="I6" s="2">
        <v>0</v>
      </c>
      <c r="J6" s="2">
        <v>0</v>
      </c>
      <c r="K6" s="13">
        <f t="shared" si="3"/>
        <v>57</v>
      </c>
      <c r="L6" s="14" t="str">
        <f t="shared" ref="L6:L10" si="5">IF(B6=K6,"Ok", "controlla")</f>
        <v>Ok</v>
      </c>
    </row>
    <row r="7" spans="1:12" ht="15.75" customHeight="1">
      <c r="A7" s="2" t="s">
        <v>472</v>
      </c>
      <c r="B7" s="20">
        <v>21</v>
      </c>
      <c r="C7" s="2">
        <v>3</v>
      </c>
      <c r="D7" s="2">
        <v>0</v>
      </c>
      <c r="E7" s="2">
        <v>18</v>
      </c>
      <c r="F7" s="12">
        <f t="shared" si="0"/>
        <v>14.29</v>
      </c>
      <c r="G7" s="12">
        <f t="shared" si="1"/>
        <v>0</v>
      </c>
      <c r="H7" s="12">
        <f t="shared" si="2"/>
        <v>85.71</v>
      </c>
      <c r="I7" s="2">
        <v>0</v>
      </c>
      <c r="J7" s="2">
        <v>0</v>
      </c>
      <c r="K7" s="13">
        <f t="shared" si="3"/>
        <v>21</v>
      </c>
      <c r="L7" s="14" t="str">
        <f t="shared" si="5"/>
        <v>Ok</v>
      </c>
    </row>
    <row r="8" spans="1:12" ht="15.75" customHeight="1">
      <c r="A8" s="2" t="s">
        <v>473</v>
      </c>
      <c r="B8" s="20">
        <v>75</v>
      </c>
      <c r="C8" s="2">
        <v>11</v>
      </c>
      <c r="D8" s="2">
        <v>7</v>
      </c>
      <c r="E8" s="2">
        <v>54</v>
      </c>
      <c r="F8" s="12">
        <f t="shared" si="0"/>
        <v>15.28</v>
      </c>
      <c r="G8" s="12">
        <f t="shared" si="1"/>
        <v>9.7200000000000006</v>
      </c>
      <c r="H8" s="12">
        <f t="shared" si="2"/>
        <v>75</v>
      </c>
      <c r="I8" s="2">
        <v>2</v>
      </c>
      <c r="J8" s="2">
        <v>1</v>
      </c>
      <c r="K8" s="13">
        <f t="shared" si="3"/>
        <v>75</v>
      </c>
      <c r="L8" s="14" t="str">
        <f t="shared" si="5"/>
        <v>Ok</v>
      </c>
    </row>
    <row r="9" spans="1:12" ht="15.75" customHeight="1">
      <c r="A9" s="2" t="s">
        <v>474</v>
      </c>
      <c r="B9" s="20">
        <v>39</v>
      </c>
      <c r="C9" s="2">
        <v>9</v>
      </c>
      <c r="D9" s="2">
        <v>0</v>
      </c>
      <c r="E9" s="2">
        <v>30</v>
      </c>
      <c r="F9" s="12">
        <f t="shared" si="0"/>
        <v>23.08</v>
      </c>
      <c r="G9" s="12">
        <f t="shared" si="1"/>
        <v>0</v>
      </c>
      <c r="H9" s="12">
        <f t="shared" si="2"/>
        <v>76.92</v>
      </c>
      <c r="I9" s="2">
        <v>0</v>
      </c>
      <c r="J9" s="2">
        <v>0</v>
      </c>
      <c r="K9" s="13">
        <f t="shared" si="3"/>
        <v>39</v>
      </c>
      <c r="L9" s="14" t="str">
        <f t="shared" si="5"/>
        <v>Ok</v>
      </c>
    </row>
    <row r="10" spans="1:12" ht="15.75" customHeight="1">
      <c r="A10" s="2" t="s">
        <v>475</v>
      </c>
      <c r="B10" s="20">
        <v>28</v>
      </c>
      <c r="C10" s="2">
        <v>17</v>
      </c>
      <c r="D10" s="2">
        <v>0</v>
      </c>
      <c r="E10" s="2">
        <v>11</v>
      </c>
      <c r="F10" s="12">
        <f t="shared" si="0"/>
        <v>60.71</v>
      </c>
      <c r="G10" s="12">
        <f t="shared" si="1"/>
        <v>0</v>
      </c>
      <c r="H10" s="12">
        <f t="shared" si="2"/>
        <v>39.29</v>
      </c>
      <c r="I10" s="2">
        <v>0</v>
      </c>
      <c r="J10" s="2">
        <v>0</v>
      </c>
      <c r="K10" s="13">
        <f t="shared" si="3"/>
        <v>28</v>
      </c>
      <c r="L10" s="14" t="str">
        <f t="shared" si="5"/>
        <v>Ok</v>
      </c>
    </row>
    <row r="11" spans="1:12" ht="15.75" customHeight="1">
      <c r="A11" s="2" t="s">
        <v>476</v>
      </c>
      <c r="B11" s="20">
        <v>55</v>
      </c>
      <c r="C11" s="2">
        <v>10</v>
      </c>
      <c r="D11" s="2">
        <v>2</v>
      </c>
      <c r="E11" s="2">
        <v>43</v>
      </c>
      <c r="F11" s="12">
        <f t="shared" si="0"/>
        <v>18.18</v>
      </c>
      <c r="G11" s="12">
        <f t="shared" si="1"/>
        <v>3.64</v>
      </c>
      <c r="H11" s="12">
        <f t="shared" si="2"/>
        <v>78.180000000000007</v>
      </c>
      <c r="I11" s="2">
        <v>0</v>
      </c>
      <c r="J11" s="2">
        <v>0</v>
      </c>
      <c r="K11" s="13">
        <f t="shared" si="3"/>
        <v>55</v>
      </c>
      <c r="L11" s="14"/>
    </row>
    <row r="12" spans="1:12" ht="15.75" customHeight="1">
      <c r="A12" s="2" t="s">
        <v>477</v>
      </c>
      <c r="B12" s="20">
        <v>39</v>
      </c>
      <c r="C12" s="2">
        <v>4</v>
      </c>
      <c r="D12" s="2">
        <v>0</v>
      </c>
      <c r="E12" s="2">
        <v>35</v>
      </c>
      <c r="F12" s="12">
        <f t="shared" si="0"/>
        <v>10.26</v>
      </c>
      <c r="G12" s="12">
        <f t="shared" si="1"/>
        <v>0</v>
      </c>
      <c r="H12" s="12">
        <f t="shared" si="2"/>
        <v>89.74</v>
      </c>
      <c r="I12" s="2">
        <v>0</v>
      </c>
      <c r="J12" s="2">
        <v>0</v>
      </c>
      <c r="K12" s="13">
        <f t="shared" si="3"/>
        <v>39</v>
      </c>
      <c r="L12" s="14" t="str">
        <f t="shared" ref="L12:L28" si="6">IF(B12=K12,"Ok", "controlla")</f>
        <v>Ok</v>
      </c>
    </row>
    <row r="13" spans="1:12" ht="15.75" customHeight="1">
      <c r="A13" s="2" t="s">
        <v>478</v>
      </c>
      <c r="B13" s="20">
        <v>21</v>
      </c>
      <c r="C13" s="2">
        <v>2</v>
      </c>
      <c r="D13" s="2">
        <v>0</v>
      </c>
      <c r="E13" s="2">
        <v>19</v>
      </c>
      <c r="F13" s="12">
        <f t="shared" si="0"/>
        <v>9.52</v>
      </c>
      <c r="G13" s="12">
        <f t="shared" si="1"/>
        <v>0</v>
      </c>
      <c r="H13" s="12">
        <f t="shared" si="2"/>
        <v>90.48</v>
      </c>
      <c r="I13" s="2">
        <v>0</v>
      </c>
      <c r="J13" s="2">
        <v>0</v>
      </c>
      <c r="K13" s="13">
        <f t="shared" si="3"/>
        <v>21</v>
      </c>
      <c r="L13" s="14" t="str">
        <f t="shared" si="6"/>
        <v>Ok</v>
      </c>
    </row>
    <row r="14" spans="1:12" ht="15.75" customHeight="1">
      <c r="A14" s="2" t="s">
        <v>479</v>
      </c>
      <c r="B14" s="20">
        <v>37</v>
      </c>
      <c r="C14" s="2">
        <v>4</v>
      </c>
      <c r="D14" s="2">
        <v>2</v>
      </c>
      <c r="E14" s="2">
        <v>31</v>
      </c>
      <c r="F14" s="12">
        <f t="shared" si="0"/>
        <v>10.81</v>
      </c>
      <c r="G14" s="12">
        <f t="shared" si="1"/>
        <v>5.41</v>
      </c>
      <c r="H14" s="12">
        <f t="shared" si="2"/>
        <v>83.78</v>
      </c>
      <c r="I14" s="2">
        <v>0</v>
      </c>
      <c r="J14" s="2">
        <v>0</v>
      </c>
      <c r="K14" s="13">
        <f t="shared" si="3"/>
        <v>37</v>
      </c>
      <c r="L14" s="14" t="str">
        <f t="shared" si="6"/>
        <v>Ok</v>
      </c>
    </row>
    <row r="15" spans="1:12" ht="15.75" customHeight="1">
      <c r="A15" s="2" t="s">
        <v>480</v>
      </c>
      <c r="B15" s="20">
        <v>44</v>
      </c>
      <c r="C15" s="2">
        <v>15</v>
      </c>
      <c r="D15" s="2">
        <v>0</v>
      </c>
      <c r="E15" s="2">
        <v>29</v>
      </c>
      <c r="F15" s="12">
        <f t="shared" si="0"/>
        <v>34.090000000000003</v>
      </c>
      <c r="G15" s="12">
        <f t="shared" si="1"/>
        <v>0</v>
      </c>
      <c r="H15" s="12">
        <f t="shared" si="2"/>
        <v>65.91</v>
      </c>
      <c r="I15" s="2">
        <v>0</v>
      </c>
      <c r="J15" s="2">
        <v>0</v>
      </c>
      <c r="K15" s="13">
        <f t="shared" si="3"/>
        <v>44</v>
      </c>
      <c r="L15" s="14" t="str">
        <f t="shared" si="6"/>
        <v>Ok</v>
      </c>
    </row>
    <row r="16" spans="1:12" ht="15.75" customHeight="1">
      <c r="A16" s="2" t="s">
        <v>481</v>
      </c>
      <c r="B16" s="20">
        <v>37</v>
      </c>
      <c r="C16" s="2">
        <v>7</v>
      </c>
      <c r="D16" s="2">
        <v>2</v>
      </c>
      <c r="E16" s="2">
        <v>28</v>
      </c>
      <c r="F16" s="12">
        <f t="shared" si="0"/>
        <v>18.920000000000002</v>
      </c>
      <c r="G16" s="12">
        <f t="shared" si="1"/>
        <v>5.41</v>
      </c>
      <c r="H16" s="12">
        <f t="shared" si="2"/>
        <v>75.680000000000007</v>
      </c>
      <c r="I16" s="2">
        <v>0</v>
      </c>
      <c r="J16" s="2">
        <v>0</v>
      </c>
      <c r="K16" s="13">
        <f t="shared" si="3"/>
        <v>37</v>
      </c>
      <c r="L16" s="14" t="str">
        <f t="shared" si="6"/>
        <v>Ok</v>
      </c>
    </row>
    <row r="17" spans="1:12" ht="15.75" customHeight="1">
      <c r="A17" s="2" t="s">
        <v>482</v>
      </c>
      <c r="B17" s="20">
        <v>27</v>
      </c>
      <c r="C17" s="2">
        <v>2</v>
      </c>
      <c r="D17" s="2">
        <v>0</v>
      </c>
      <c r="E17" s="2">
        <v>25</v>
      </c>
      <c r="F17" s="12">
        <f t="shared" si="0"/>
        <v>7.41</v>
      </c>
      <c r="G17" s="12">
        <f t="shared" si="1"/>
        <v>0</v>
      </c>
      <c r="H17" s="12">
        <f t="shared" si="2"/>
        <v>92.59</v>
      </c>
      <c r="I17" s="2">
        <v>0</v>
      </c>
      <c r="J17" s="2">
        <v>0</v>
      </c>
      <c r="K17" s="13">
        <f t="shared" si="3"/>
        <v>27</v>
      </c>
      <c r="L17" s="14" t="str">
        <f t="shared" si="6"/>
        <v>Ok</v>
      </c>
    </row>
    <row r="18" spans="1:12" ht="15.75" customHeight="1">
      <c r="A18" s="2" t="s">
        <v>483</v>
      </c>
      <c r="B18" s="20">
        <v>77</v>
      </c>
      <c r="C18" s="2">
        <v>5</v>
      </c>
      <c r="D18" s="2">
        <v>0</v>
      </c>
      <c r="E18" s="2">
        <v>72</v>
      </c>
      <c r="F18" s="12">
        <f t="shared" si="0"/>
        <v>6.49</v>
      </c>
      <c r="G18" s="12">
        <f t="shared" si="1"/>
        <v>0</v>
      </c>
      <c r="H18" s="12">
        <f t="shared" si="2"/>
        <v>93.51</v>
      </c>
      <c r="I18" s="2">
        <v>0</v>
      </c>
      <c r="J18" s="2">
        <v>0</v>
      </c>
      <c r="K18" s="13">
        <f t="shared" si="3"/>
        <v>77</v>
      </c>
      <c r="L18" s="14" t="str">
        <f t="shared" si="6"/>
        <v>Ok</v>
      </c>
    </row>
    <row r="19" spans="1:12" ht="15.75" customHeight="1">
      <c r="A19" s="2" t="s">
        <v>484</v>
      </c>
      <c r="B19" s="20">
        <v>31</v>
      </c>
      <c r="C19" s="2">
        <v>4</v>
      </c>
      <c r="D19" s="2">
        <v>0</v>
      </c>
      <c r="E19" s="2">
        <v>27</v>
      </c>
      <c r="F19" s="12">
        <f t="shared" si="0"/>
        <v>12.9</v>
      </c>
      <c r="G19" s="12">
        <f t="shared" si="1"/>
        <v>0</v>
      </c>
      <c r="H19" s="12">
        <f t="shared" si="2"/>
        <v>87.1</v>
      </c>
      <c r="I19" s="2">
        <v>0</v>
      </c>
      <c r="J19" s="2">
        <v>0</v>
      </c>
      <c r="K19" s="13">
        <f t="shared" si="3"/>
        <v>31</v>
      </c>
      <c r="L19" s="14" t="str">
        <f t="shared" si="6"/>
        <v>Ok</v>
      </c>
    </row>
    <row r="20" spans="1:12" ht="15.75" customHeight="1">
      <c r="A20" s="2" t="s">
        <v>485</v>
      </c>
      <c r="B20" s="20">
        <v>28</v>
      </c>
      <c r="C20" s="2">
        <v>8</v>
      </c>
      <c r="D20" s="2">
        <v>0</v>
      </c>
      <c r="E20" s="2">
        <v>20</v>
      </c>
      <c r="F20" s="12">
        <f t="shared" si="0"/>
        <v>28.57</v>
      </c>
      <c r="G20" s="12">
        <f t="shared" si="1"/>
        <v>0</v>
      </c>
      <c r="H20" s="12">
        <f t="shared" si="2"/>
        <v>71.430000000000007</v>
      </c>
      <c r="I20" s="2">
        <v>0</v>
      </c>
      <c r="J20" s="2">
        <v>0</v>
      </c>
      <c r="K20" s="13">
        <f t="shared" si="3"/>
        <v>28</v>
      </c>
      <c r="L20" s="14" t="str">
        <f t="shared" si="6"/>
        <v>Ok</v>
      </c>
    </row>
    <row r="21" spans="1:12" ht="15.75" customHeight="1">
      <c r="A21" s="2" t="s">
        <v>486</v>
      </c>
      <c r="B21" s="20">
        <v>20</v>
      </c>
      <c r="C21" s="2">
        <v>3</v>
      </c>
      <c r="D21" s="2">
        <v>0</v>
      </c>
      <c r="E21" s="2">
        <v>17</v>
      </c>
      <c r="F21" s="12">
        <f t="shared" si="0"/>
        <v>15</v>
      </c>
      <c r="G21" s="12">
        <f t="shared" si="1"/>
        <v>0</v>
      </c>
      <c r="H21" s="12">
        <f t="shared" si="2"/>
        <v>85</v>
      </c>
      <c r="I21" s="2">
        <v>0</v>
      </c>
      <c r="J21" s="2">
        <v>0</v>
      </c>
      <c r="K21" s="13">
        <f t="shared" si="3"/>
        <v>20</v>
      </c>
      <c r="L21" s="14" t="str">
        <f t="shared" si="6"/>
        <v>Ok</v>
      </c>
    </row>
    <row r="22" spans="1:12" ht="15.75" customHeight="1">
      <c r="A22" s="2" t="s">
        <v>487</v>
      </c>
      <c r="B22" s="20">
        <v>14</v>
      </c>
      <c r="C22" s="2">
        <v>3</v>
      </c>
      <c r="D22" s="2">
        <v>0</v>
      </c>
      <c r="E22" s="2">
        <v>11</v>
      </c>
      <c r="F22" s="12">
        <f t="shared" si="0"/>
        <v>21.43</v>
      </c>
      <c r="G22" s="12">
        <f t="shared" si="1"/>
        <v>0</v>
      </c>
      <c r="H22" s="12">
        <f t="shared" si="2"/>
        <v>78.569999999999993</v>
      </c>
      <c r="I22" s="2">
        <v>0</v>
      </c>
      <c r="J22" s="2">
        <v>0</v>
      </c>
      <c r="K22" s="13">
        <f t="shared" si="3"/>
        <v>14</v>
      </c>
      <c r="L22" s="14" t="str">
        <f t="shared" si="6"/>
        <v>Ok</v>
      </c>
    </row>
    <row r="23" spans="1:12" ht="15.75" customHeight="1">
      <c r="A23" s="2" t="s">
        <v>488</v>
      </c>
      <c r="B23" s="20">
        <v>10</v>
      </c>
      <c r="C23" s="2">
        <v>7</v>
      </c>
      <c r="D23" s="2">
        <v>0</v>
      </c>
      <c r="E23" s="2">
        <v>3</v>
      </c>
      <c r="F23" s="12">
        <f t="shared" si="0"/>
        <v>70</v>
      </c>
      <c r="G23" s="12">
        <f t="shared" si="1"/>
        <v>0</v>
      </c>
      <c r="H23" s="12">
        <f t="shared" si="2"/>
        <v>30</v>
      </c>
      <c r="I23" s="2">
        <v>0</v>
      </c>
      <c r="J23" s="2">
        <v>0</v>
      </c>
      <c r="K23" s="13">
        <f t="shared" si="3"/>
        <v>10</v>
      </c>
      <c r="L23" s="14" t="str">
        <f t="shared" si="6"/>
        <v>Ok</v>
      </c>
    </row>
    <row r="24" spans="1:12" ht="15.75" customHeight="1">
      <c r="A24" s="2" t="s">
        <v>489</v>
      </c>
      <c r="B24" s="20">
        <v>44</v>
      </c>
      <c r="C24" s="2">
        <v>13</v>
      </c>
      <c r="D24" s="2">
        <v>0</v>
      </c>
      <c r="E24" s="2">
        <v>31</v>
      </c>
      <c r="F24" s="12">
        <f t="shared" si="0"/>
        <v>29.55</v>
      </c>
      <c r="G24" s="12">
        <f t="shared" si="1"/>
        <v>0</v>
      </c>
      <c r="H24" s="12">
        <f t="shared" si="2"/>
        <v>70.45</v>
      </c>
      <c r="I24" s="2">
        <v>0</v>
      </c>
      <c r="J24" s="2">
        <v>0</v>
      </c>
      <c r="K24" s="13">
        <f t="shared" si="3"/>
        <v>44</v>
      </c>
      <c r="L24" s="14" t="str">
        <f t="shared" si="6"/>
        <v>Ok</v>
      </c>
    </row>
    <row r="25" spans="1:12" ht="15.75" customHeight="1">
      <c r="A25" s="2" t="s">
        <v>490</v>
      </c>
      <c r="B25" s="20">
        <v>68</v>
      </c>
      <c r="C25" s="2">
        <v>25</v>
      </c>
      <c r="D25" s="2">
        <v>1</v>
      </c>
      <c r="E25" s="2">
        <v>42</v>
      </c>
      <c r="F25" s="12">
        <f t="shared" si="0"/>
        <v>36.76</v>
      </c>
      <c r="G25" s="12">
        <f t="shared" si="1"/>
        <v>1.47</v>
      </c>
      <c r="H25" s="12">
        <f t="shared" si="2"/>
        <v>61.76</v>
      </c>
      <c r="I25" s="2">
        <v>0</v>
      </c>
      <c r="J25" s="2">
        <v>0</v>
      </c>
      <c r="K25" s="13">
        <f t="shared" si="3"/>
        <v>68</v>
      </c>
      <c r="L25" s="14" t="str">
        <f t="shared" si="6"/>
        <v>Ok</v>
      </c>
    </row>
    <row r="26" spans="1:12" ht="15.75" customHeight="1">
      <c r="A26" s="2" t="s">
        <v>491</v>
      </c>
      <c r="B26" s="20">
        <v>90</v>
      </c>
      <c r="C26" s="2">
        <v>9</v>
      </c>
      <c r="D26" s="2">
        <v>1</v>
      </c>
      <c r="E26" s="2">
        <v>77</v>
      </c>
      <c r="F26" s="12">
        <f t="shared" si="0"/>
        <v>10.34</v>
      </c>
      <c r="G26" s="12">
        <f t="shared" si="1"/>
        <v>1.1499999999999999</v>
      </c>
      <c r="H26" s="12">
        <f t="shared" si="2"/>
        <v>88.51</v>
      </c>
      <c r="I26" s="2">
        <v>3</v>
      </c>
      <c r="J26" s="2">
        <v>0</v>
      </c>
      <c r="K26" s="13">
        <f t="shared" si="3"/>
        <v>90</v>
      </c>
      <c r="L26" s="14" t="str">
        <f t="shared" si="6"/>
        <v>Ok</v>
      </c>
    </row>
    <row r="27" spans="1:12" ht="15.75" customHeight="1">
      <c r="A27" s="2" t="s">
        <v>492</v>
      </c>
      <c r="B27" s="20">
        <v>65</v>
      </c>
      <c r="C27" s="2">
        <v>4</v>
      </c>
      <c r="D27" s="2">
        <v>3</v>
      </c>
      <c r="E27" s="2">
        <v>58</v>
      </c>
      <c r="F27" s="12">
        <f t="shared" si="0"/>
        <v>6.15</v>
      </c>
      <c r="G27" s="12">
        <f t="shared" si="1"/>
        <v>4.62</v>
      </c>
      <c r="H27" s="12">
        <f t="shared" si="2"/>
        <v>89.23</v>
      </c>
      <c r="I27" s="2">
        <v>0</v>
      </c>
      <c r="J27" s="2">
        <v>0</v>
      </c>
      <c r="K27" s="13">
        <f t="shared" si="3"/>
        <v>65</v>
      </c>
      <c r="L27" s="14" t="str">
        <f t="shared" si="6"/>
        <v>Ok</v>
      </c>
    </row>
    <row r="28" spans="1:12" ht="15.75" customHeight="1">
      <c r="A28" s="2" t="s">
        <v>493</v>
      </c>
      <c r="B28" s="20">
        <v>29</v>
      </c>
      <c r="C28" s="2">
        <v>12</v>
      </c>
      <c r="D28" s="2">
        <v>0</v>
      </c>
      <c r="E28" s="2">
        <v>17</v>
      </c>
      <c r="F28" s="12">
        <f t="shared" si="0"/>
        <v>41.38</v>
      </c>
      <c r="G28" s="12">
        <f t="shared" si="1"/>
        <v>0</v>
      </c>
      <c r="H28" s="12">
        <f t="shared" si="2"/>
        <v>58.62</v>
      </c>
      <c r="I28" s="2">
        <v>0</v>
      </c>
      <c r="J28" s="2">
        <v>0</v>
      </c>
      <c r="K28" s="13">
        <f t="shared" si="3"/>
        <v>29</v>
      </c>
      <c r="L28" s="14" t="str">
        <f t="shared" si="6"/>
        <v>Ok</v>
      </c>
    </row>
    <row r="29" spans="1:12" ht="15.75" customHeight="1">
      <c r="A29" s="2" t="s">
        <v>494</v>
      </c>
      <c r="B29" s="20">
        <v>91</v>
      </c>
      <c r="C29" s="2">
        <v>14</v>
      </c>
      <c r="D29" s="2">
        <v>3</v>
      </c>
      <c r="E29" s="2">
        <v>68</v>
      </c>
      <c r="F29" s="12">
        <f t="shared" si="0"/>
        <v>16.47</v>
      </c>
      <c r="G29" s="12">
        <f t="shared" si="1"/>
        <v>3.53</v>
      </c>
      <c r="H29" s="12">
        <f t="shared" si="2"/>
        <v>80</v>
      </c>
      <c r="I29" s="2">
        <v>3</v>
      </c>
      <c r="J29" s="2">
        <v>3</v>
      </c>
      <c r="K29" s="13">
        <f t="shared" si="3"/>
        <v>91</v>
      </c>
      <c r="L29" s="21" t="s">
        <v>495</v>
      </c>
    </row>
    <row r="30" spans="1:12" ht="15.75" customHeight="1">
      <c r="A30" s="2" t="s">
        <v>496</v>
      </c>
      <c r="B30" s="20">
        <v>32</v>
      </c>
      <c r="C30" s="2">
        <v>7</v>
      </c>
      <c r="D30" s="2">
        <v>0</v>
      </c>
      <c r="E30" s="2">
        <v>25</v>
      </c>
      <c r="F30" s="12">
        <f t="shared" si="0"/>
        <v>21.88</v>
      </c>
      <c r="G30" s="12">
        <f t="shared" si="1"/>
        <v>0</v>
      </c>
      <c r="H30" s="12">
        <f t="shared" si="2"/>
        <v>78.13</v>
      </c>
      <c r="I30" s="2">
        <v>0</v>
      </c>
      <c r="J30" s="2">
        <v>0</v>
      </c>
      <c r="K30" s="13">
        <f t="shared" si="3"/>
        <v>32</v>
      </c>
      <c r="L30" s="14" t="str">
        <f t="shared" ref="L30:L32" si="7">IF(B30=K30,"Ok", "controlla")</f>
        <v>Ok</v>
      </c>
    </row>
    <row r="31" spans="1:12" ht="15.75" customHeight="1">
      <c r="A31" s="2" t="s">
        <v>497</v>
      </c>
      <c r="B31" s="20">
        <v>24</v>
      </c>
      <c r="C31" s="2">
        <v>11</v>
      </c>
      <c r="D31" s="2">
        <v>0</v>
      </c>
      <c r="E31" s="2">
        <v>13</v>
      </c>
      <c r="F31" s="12">
        <f t="shared" si="0"/>
        <v>45.83</v>
      </c>
      <c r="G31" s="12">
        <f t="shared" si="1"/>
        <v>0</v>
      </c>
      <c r="H31" s="12">
        <f t="shared" si="2"/>
        <v>54.17</v>
      </c>
      <c r="I31" s="2">
        <v>0</v>
      </c>
      <c r="J31" s="2">
        <v>0</v>
      </c>
      <c r="K31" s="13">
        <f t="shared" si="3"/>
        <v>24</v>
      </c>
      <c r="L31" s="14" t="str">
        <f t="shared" si="7"/>
        <v>Ok</v>
      </c>
    </row>
    <row r="32" spans="1:12" ht="15.75" customHeight="1">
      <c r="A32" s="2" t="s">
        <v>498</v>
      </c>
      <c r="B32" s="20">
        <v>50</v>
      </c>
      <c r="C32" s="2">
        <v>13</v>
      </c>
      <c r="D32" s="2">
        <v>3</v>
      </c>
      <c r="E32" s="2">
        <v>32</v>
      </c>
      <c r="F32" s="12">
        <f t="shared" si="0"/>
        <v>27.08</v>
      </c>
      <c r="G32" s="12">
        <f t="shared" si="1"/>
        <v>6.25</v>
      </c>
      <c r="H32" s="12">
        <f t="shared" si="2"/>
        <v>66.67</v>
      </c>
      <c r="I32" s="2">
        <v>0</v>
      </c>
      <c r="J32" s="2">
        <v>2</v>
      </c>
      <c r="K32" s="13">
        <f t="shared" si="3"/>
        <v>50</v>
      </c>
      <c r="L32" s="14" t="str">
        <f t="shared" si="7"/>
        <v>Ok</v>
      </c>
    </row>
    <row r="33" spans="1:12" ht="15.75" customHeight="1">
      <c r="A33" s="2" t="s">
        <v>499</v>
      </c>
      <c r="B33" s="20">
        <v>44</v>
      </c>
      <c r="C33" s="2">
        <v>5</v>
      </c>
      <c r="D33" s="2">
        <v>1</v>
      </c>
      <c r="E33" s="2">
        <v>37</v>
      </c>
      <c r="F33" s="12">
        <f t="shared" si="0"/>
        <v>11.63</v>
      </c>
      <c r="G33" s="12">
        <f t="shared" si="1"/>
        <v>2.33</v>
      </c>
      <c r="H33" s="12">
        <f t="shared" si="2"/>
        <v>86.05</v>
      </c>
      <c r="I33" s="2">
        <v>1</v>
      </c>
      <c r="J33" s="2">
        <v>0</v>
      </c>
      <c r="K33" s="13">
        <f t="shared" si="3"/>
        <v>44</v>
      </c>
      <c r="L33" s="14"/>
    </row>
    <row r="34" spans="1:12" ht="15.75" customHeight="1">
      <c r="A34" s="2" t="s">
        <v>500</v>
      </c>
      <c r="B34" s="20">
        <v>81</v>
      </c>
      <c r="C34" s="2">
        <v>23</v>
      </c>
      <c r="D34" s="2">
        <v>4</v>
      </c>
      <c r="E34" s="2">
        <v>53</v>
      </c>
      <c r="F34" s="12">
        <f t="shared" si="0"/>
        <v>28.75</v>
      </c>
      <c r="G34" s="12">
        <f t="shared" si="1"/>
        <v>5</v>
      </c>
      <c r="H34" s="12">
        <f t="shared" si="2"/>
        <v>66.25</v>
      </c>
      <c r="I34" s="2">
        <v>1</v>
      </c>
      <c r="J34" s="2">
        <v>0</v>
      </c>
      <c r="K34" s="13">
        <f t="shared" si="3"/>
        <v>81</v>
      </c>
      <c r="L34" s="14" t="str">
        <f t="shared" ref="L34:L53" si="8">IF(B34=K34,"Ok", "controlla")</f>
        <v>Ok</v>
      </c>
    </row>
    <row r="35" spans="1:12" ht="15.75" customHeight="1">
      <c r="A35" s="2" t="s">
        <v>501</v>
      </c>
      <c r="B35" s="20">
        <v>43</v>
      </c>
      <c r="C35" s="2">
        <v>9</v>
      </c>
      <c r="D35" s="2">
        <v>0</v>
      </c>
      <c r="E35" s="2">
        <v>33</v>
      </c>
      <c r="F35" s="12">
        <f t="shared" si="0"/>
        <v>21.43</v>
      </c>
      <c r="G35" s="12">
        <f t="shared" si="1"/>
        <v>0</v>
      </c>
      <c r="H35" s="12">
        <f t="shared" si="2"/>
        <v>78.569999999999993</v>
      </c>
      <c r="I35" s="2">
        <v>1</v>
      </c>
      <c r="J35" s="2">
        <v>0</v>
      </c>
      <c r="K35" s="13">
        <f t="shared" si="3"/>
        <v>43</v>
      </c>
      <c r="L35" s="14" t="str">
        <f t="shared" si="8"/>
        <v>Ok</v>
      </c>
    </row>
    <row r="36" spans="1:12" ht="15.75" customHeight="1">
      <c r="A36" s="2" t="s">
        <v>502</v>
      </c>
      <c r="B36" s="20">
        <v>26</v>
      </c>
      <c r="C36" s="2">
        <v>6</v>
      </c>
      <c r="D36" s="2">
        <v>1</v>
      </c>
      <c r="E36" s="2">
        <v>13</v>
      </c>
      <c r="F36" s="12">
        <f t="shared" si="0"/>
        <v>30</v>
      </c>
      <c r="G36" s="12">
        <f t="shared" si="1"/>
        <v>5</v>
      </c>
      <c r="H36" s="12">
        <f t="shared" si="2"/>
        <v>65</v>
      </c>
      <c r="I36" s="2">
        <v>4</v>
      </c>
      <c r="J36" s="2">
        <v>2</v>
      </c>
      <c r="K36" s="13">
        <f t="shared" si="3"/>
        <v>26</v>
      </c>
      <c r="L36" s="14" t="str">
        <f t="shared" si="8"/>
        <v>Ok</v>
      </c>
    </row>
    <row r="37" spans="1:12" ht="15.75" customHeight="1">
      <c r="A37" s="2" t="s">
        <v>503</v>
      </c>
      <c r="B37" s="20">
        <v>91</v>
      </c>
      <c r="C37" s="2">
        <v>13</v>
      </c>
      <c r="D37" s="2">
        <v>0</v>
      </c>
      <c r="E37" s="2">
        <v>76</v>
      </c>
      <c r="F37" s="12">
        <f t="shared" si="0"/>
        <v>14.61</v>
      </c>
      <c r="G37" s="12">
        <f t="shared" si="1"/>
        <v>0</v>
      </c>
      <c r="H37" s="12">
        <f t="shared" si="2"/>
        <v>85.39</v>
      </c>
      <c r="I37" s="2">
        <v>2</v>
      </c>
      <c r="J37" s="2">
        <v>0</v>
      </c>
      <c r="K37" s="13">
        <f t="shared" si="3"/>
        <v>91</v>
      </c>
      <c r="L37" s="14" t="str">
        <f t="shared" si="8"/>
        <v>Ok</v>
      </c>
    </row>
    <row r="38" spans="1:12" ht="15.75" customHeight="1">
      <c r="A38" s="2" t="s">
        <v>504</v>
      </c>
      <c r="B38" s="20">
        <v>26</v>
      </c>
      <c r="C38" s="2">
        <v>11</v>
      </c>
      <c r="D38" s="2">
        <v>0</v>
      </c>
      <c r="E38" s="2">
        <v>15</v>
      </c>
      <c r="F38" s="12">
        <f t="shared" si="0"/>
        <v>42.31</v>
      </c>
      <c r="G38" s="12">
        <f t="shared" si="1"/>
        <v>0</v>
      </c>
      <c r="H38" s="12">
        <f t="shared" si="2"/>
        <v>57.69</v>
      </c>
      <c r="I38" s="2">
        <v>0</v>
      </c>
      <c r="J38" s="2">
        <v>0</v>
      </c>
      <c r="K38" s="13">
        <f t="shared" si="3"/>
        <v>26</v>
      </c>
      <c r="L38" s="14" t="str">
        <f t="shared" si="8"/>
        <v>Ok</v>
      </c>
    </row>
    <row r="39" spans="1:12" ht="15.75" customHeight="1">
      <c r="A39" s="2" t="s">
        <v>505</v>
      </c>
      <c r="B39" s="20">
        <v>57</v>
      </c>
      <c r="C39" s="2">
        <v>3</v>
      </c>
      <c r="D39" s="2">
        <v>2</v>
      </c>
      <c r="E39" s="2">
        <v>50</v>
      </c>
      <c r="F39" s="12">
        <f t="shared" si="0"/>
        <v>5.45</v>
      </c>
      <c r="G39" s="12">
        <f t="shared" si="1"/>
        <v>3.64</v>
      </c>
      <c r="H39" s="12">
        <f t="shared" si="2"/>
        <v>90.91</v>
      </c>
      <c r="I39" s="2">
        <v>2</v>
      </c>
      <c r="J39" s="2">
        <v>0</v>
      </c>
      <c r="K39" s="13">
        <f t="shared" si="3"/>
        <v>57</v>
      </c>
      <c r="L39" s="14" t="str">
        <f t="shared" si="8"/>
        <v>Ok</v>
      </c>
    </row>
    <row r="40" spans="1:12" ht="15.75" customHeight="1">
      <c r="A40" s="2" t="s">
        <v>506</v>
      </c>
      <c r="B40" s="20">
        <v>16</v>
      </c>
      <c r="C40" s="2">
        <v>3</v>
      </c>
      <c r="D40" s="2">
        <v>0</v>
      </c>
      <c r="E40" s="2">
        <v>12</v>
      </c>
      <c r="F40" s="12">
        <f t="shared" si="0"/>
        <v>20</v>
      </c>
      <c r="G40" s="12">
        <f t="shared" si="1"/>
        <v>0</v>
      </c>
      <c r="H40" s="12">
        <f t="shared" si="2"/>
        <v>80</v>
      </c>
      <c r="I40" s="2">
        <v>1</v>
      </c>
      <c r="J40" s="2">
        <v>0</v>
      </c>
      <c r="K40" s="13">
        <f t="shared" si="3"/>
        <v>16</v>
      </c>
      <c r="L40" s="14" t="str">
        <f t="shared" si="8"/>
        <v>Ok</v>
      </c>
    </row>
    <row r="41" spans="1:12" ht="15.75" customHeight="1">
      <c r="A41" s="2" t="s">
        <v>507</v>
      </c>
      <c r="B41" s="20">
        <v>31</v>
      </c>
      <c r="C41" s="2">
        <v>0</v>
      </c>
      <c r="D41" s="2">
        <v>0</v>
      </c>
      <c r="E41" s="2">
        <v>31</v>
      </c>
      <c r="F41" s="12">
        <f t="shared" si="0"/>
        <v>0</v>
      </c>
      <c r="G41" s="12">
        <f t="shared" si="1"/>
        <v>0</v>
      </c>
      <c r="H41" s="12">
        <f t="shared" si="2"/>
        <v>100</v>
      </c>
      <c r="I41" s="2">
        <v>0</v>
      </c>
      <c r="J41" s="2">
        <v>0</v>
      </c>
      <c r="K41" s="13">
        <f t="shared" si="3"/>
        <v>31</v>
      </c>
      <c r="L41" s="14" t="str">
        <f t="shared" si="8"/>
        <v>Ok</v>
      </c>
    </row>
    <row r="42" spans="1:12" ht="15.75" customHeight="1">
      <c r="A42" s="2" t="s">
        <v>508</v>
      </c>
      <c r="B42" s="20">
        <v>102</v>
      </c>
      <c r="C42" s="2">
        <v>53</v>
      </c>
      <c r="D42" s="2">
        <v>4</v>
      </c>
      <c r="E42" s="2">
        <v>45</v>
      </c>
      <c r="F42" s="12">
        <f t="shared" si="0"/>
        <v>51.96</v>
      </c>
      <c r="G42" s="12">
        <f t="shared" si="1"/>
        <v>3.92</v>
      </c>
      <c r="H42" s="12">
        <f t="shared" si="2"/>
        <v>44.12</v>
      </c>
      <c r="I42" s="2">
        <v>0</v>
      </c>
      <c r="J42" s="2">
        <v>0</v>
      </c>
      <c r="K42" s="13">
        <f t="shared" si="3"/>
        <v>102</v>
      </c>
      <c r="L42" s="14" t="str">
        <f t="shared" si="8"/>
        <v>Ok</v>
      </c>
    </row>
    <row r="43" spans="1:12" ht="15.75" customHeight="1">
      <c r="A43" s="2" t="s">
        <v>509</v>
      </c>
      <c r="B43" s="20">
        <v>87</v>
      </c>
      <c r="C43" s="2">
        <v>16</v>
      </c>
      <c r="D43" s="2">
        <v>3</v>
      </c>
      <c r="E43" s="2">
        <v>68</v>
      </c>
      <c r="F43" s="12">
        <f t="shared" si="0"/>
        <v>18.39</v>
      </c>
      <c r="G43" s="12">
        <f t="shared" si="1"/>
        <v>3.45</v>
      </c>
      <c r="H43" s="12">
        <f t="shared" si="2"/>
        <v>78.16</v>
      </c>
      <c r="I43" s="2">
        <v>0</v>
      </c>
      <c r="J43" s="2">
        <v>0</v>
      </c>
      <c r="K43" s="13">
        <f t="shared" si="3"/>
        <v>87</v>
      </c>
      <c r="L43" s="14" t="str">
        <f t="shared" si="8"/>
        <v>Ok</v>
      </c>
    </row>
    <row r="44" spans="1:12" ht="15.75" customHeight="1">
      <c r="A44" s="2" t="s">
        <v>510</v>
      </c>
      <c r="B44" s="20">
        <v>96</v>
      </c>
      <c r="C44" s="2">
        <v>10</v>
      </c>
      <c r="D44" s="2">
        <v>5</v>
      </c>
      <c r="E44" s="2">
        <v>79</v>
      </c>
      <c r="F44" s="12">
        <f t="shared" si="0"/>
        <v>10.64</v>
      </c>
      <c r="G44" s="12">
        <f t="shared" si="1"/>
        <v>5.32</v>
      </c>
      <c r="H44" s="12">
        <f t="shared" si="2"/>
        <v>84.04</v>
      </c>
      <c r="I44" s="2">
        <v>0</v>
      </c>
      <c r="J44" s="2">
        <v>2</v>
      </c>
      <c r="K44" s="13">
        <f t="shared" si="3"/>
        <v>96</v>
      </c>
      <c r="L44" s="14" t="str">
        <f t="shared" si="8"/>
        <v>Ok</v>
      </c>
    </row>
    <row r="45" spans="1:12" ht="15.75" customHeight="1">
      <c r="A45" s="2" t="s">
        <v>511</v>
      </c>
      <c r="B45" s="20">
        <v>80</v>
      </c>
      <c r="C45" s="2">
        <v>24</v>
      </c>
      <c r="D45" s="2">
        <v>1</v>
      </c>
      <c r="E45" s="2">
        <v>55</v>
      </c>
      <c r="F45" s="12">
        <f t="shared" si="0"/>
        <v>30</v>
      </c>
      <c r="G45" s="12">
        <f t="shared" si="1"/>
        <v>1.25</v>
      </c>
      <c r="H45" s="12">
        <f t="shared" si="2"/>
        <v>68.75</v>
      </c>
      <c r="I45" s="2">
        <v>0</v>
      </c>
      <c r="J45" s="2">
        <v>0</v>
      </c>
      <c r="K45" s="13">
        <f t="shared" si="3"/>
        <v>80</v>
      </c>
      <c r="L45" s="14" t="str">
        <f t="shared" si="8"/>
        <v>Ok</v>
      </c>
    </row>
    <row r="46" spans="1:12" ht="15.75" customHeight="1">
      <c r="A46" s="2" t="s">
        <v>512</v>
      </c>
      <c r="B46" s="20">
        <v>28</v>
      </c>
      <c r="C46" s="2">
        <v>14</v>
      </c>
      <c r="D46" s="2">
        <v>2</v>
      </c>
      <c r="E46" s="2">
        <v>12</v>
      </c>
      <c r="F46" s="12">
        <f t="shared" si="0"/>
        <v>50</v>
      </c>
      <c r="G46" s="12">
        <f t="shared" si="1"/>
        <v>7.14</v>
      </c>
      <c r="H46" s="12">
        <f t="shared" si="2"/>
        <v>42.86</v>
      </c>
      <c r="I46" s="2">
        <v>0</v>
      </c>
      <c r="J46" s="2">
        <v>0</v>
      </c>
      <c r="K46" s="13">
        <f t="shared" si="3"/>
        <v>28</v>
      </c>
      <c r="L46" s="14" t="str">
        <f t="shared" si="8"/>
        <v>Ok</v>
      </c>
    </row>
    <row r="47" spans="1:12" ht="15.75" customHeight="1">
      <c r="A47" s="2" t="s">
        <v>513</v>
      </c>
      <c r="B47" s="20">
        <v>44</v>
      </c>
      <c r="C47" s="2">
        <v>9</v>
      </c>
      <c r="D47" s="2">
        <v>2</v>
      </c>
      <c r="E47" s="2">
        <v>32</v>
      </c>
      <c r="F47" s="12">
        <f t="shared" si="0"/>
        <v>20.93</v>
      </c>
      <c r="G47" s="12">
        <f t="shared" si="1"/>
        <v>4.6500000000000004</v>
      </c>
      <c r="H47" s="12">
        <f t="shared" si="2"/>
        <v>74.42</v>
      </c>
      <c r="I47" s="2">
        <v>1</v>
      </c>
      <c r="J47" s="2">
        <v>0</v>
      </c>
      <c r="K47" s="13">
        <f t="shared" si="3"/>
        <v>44</v>
      </c>
      <c r="L47" s="14" t="str">
        <f t="shared" si="8"/>
        <v>Ok</v>
      </c>
    </row>
    <row r="48" spans="1:12" ht="15.75" customHeight="1">
      <c r="A48" s="2" t="s">
        <v>514</v>
      </c>
      <c r="B48" s="20">
        <v>26</v>
      </c>
      <c r="C48" s="2">
        <v>9</v>
      </c>
      <c r="D48" s="2">
        <v>0</v>
      </c>
      <c r="E48" s="2">
        <v>16</v>
      </c>
      <c r="F48" s="12">
        <f t="shared" si="0"/>
        <v>36</v>
      </c>
      <c r="G48" s="12">
        <f t="shared" si="1"/>
        <v>0</v>
      </c>
      <c r="H48" s="12">
        <f t="shared" si="2"/>
        <v>64</v>
      </c>
      <c r="I48" s="2">
        <v>1</v>
      </c>
      <c r="J48" s="2">
        <v>0</v>
      </c>
      <c r="K48" s="13">
        <f t="shared" si="3"/>
        <v>26</v>
      </c>
      <c r="L48" s="14" t="str">
        <f t="shared" si="8"/>
        <v>Ok</v>
      </c>
    </row>
    <row r="49" spans="1:12" ht="15.75" customHeight="1">
      <c r="A49" s="2" t="s">
        <v>515</v>
      </c>
      <c r="B49" s="20">
        <v>62</v>
      </c>
      <c r="C49" s="2">
        <v>12</v>
      </c>
      <c r="D49" s="2">
        <v>0</v>
      </c>
      <c r="E49" s="2">
        <v>50</v>
      </c>
      <c r="F49" s="12">
        <f t="shared" si="0"/>
        <v>19.350000000000001</v>
      </c>
      <c r="G49" s="12">
        <f t="shared" si="1"/>
        <v>0</v>
      </c>
      <c r="H49" s="12">
        <f t="shared" si="2"/>
        <v>80.650000000000006</v>
      </c>
      <c r="I49" s="2">
        <v>0</v>
      </c>
      <c r="J49" s="2">
        <v>0</v>
      </c>
      <c r="K49" s="13">
        <f t="shared" si="3"/>
        <v>62</v>
      </c>
      <c r="L49" s="14" t="str">
        <f t="shared" si="8"/>
        <v>Ok</v>
      </c>
    </row>
    <row r="50" spans="1:12" ht="15.75" customHeight="1">
      <c r="A50" s="2" t="s">
        <v>516</v>
      </c>
      <c r="B50" s="20">
        <v>16</v>
      </c>
      <c r="C50" s="2">
        <v>4</v>
      </c>
      <c r="D50" s="2">
        <v>0</v>
      </c>
      <c r="E50" s="2">
        <v>12</v>
      </c>
      <c r="F50" s="12">
        <f t="shared" si="0"/>
        <v>25</v>
      </c>
      <c r="G50" s="12">
        <f t="shared" si="1"/>
        <v>0</v>
      </c>
      <c r="H50" s="12">
        <f t="shared" si="2"/>
        <v>75</v>
      </c>
      <c r="I50" s="2">
        <v>0</v>
      </c>
      <c r="J50" s="2">
        <v>0</v>
      </c>
      <c r="K50" s="13">
        <f t="shared" si="3"/>
        <v>16</v>
      </c>
      <c r="L50" s="14" t="str">
        <f t="shared" si="8"/>
        <v>Ok</v>
      </c>
    </row>
    <row r="51" spans="1:12" ht="15.75" customHeight="1">
      <c r="A51" s="2" t="s">
        <v>517</v>
      </c>
      <c r="B51" s="20">
        <v>11</v>
      </c>
      <c r="C51" s="2">
        <v>5</v>
      </c>
      <c r="D51" s="2">
        <v>0</v>
      </c>
      <c r="E51" s="2">
        <v>6</v>
      </c>
      <c r="F51" s="12">
        <f t="shared" si="0"/>
        <v>45.45</v>
      </c>
      <c r="G51" s="12">
        <f t="shared" si="1"/>
        <v>0</v>
      </c>
      <c r="H51" s="12">
        <f t="shared" si="2"/>
        <v>54.55</v>
      </c>
      <c r="I51" s="2">
        <v>0</v>
      </c>
      <c r="J51" s="2">
        <v>0</v>
      </c>
      <c r="K51" s="13">
        <f t="shared" si="3"/>
        <v>11</v>
      </c>
      <c r="L51" s="14" t="str">
        <f t="shared" si="8"/>
        <v>Ok</v>
      </c>
    </row>
    <row r="52" spans="1:12" ht="15.75" customHeight="1">
      <c r="A52" s="2" t="s">
        <v>518</v>
      </c>
      <c r="B52" s="20">
        <v>33</v>
      </c>
      <c r="C52" s="2">
        <v>13</v>
      </c>
      <c r="D52" s="2">
        <v>0</v>
      </c>
      <c r="E52" s="2">
        <v>20</v>
      </c>
      <c r="F52" s="12">
        <f t="shared" si="0"/>
        <v>39.39</v>
      </c>
      <c r="G52" s="12">
        <f t="shared" si="1"/>
        <v>0</v>
      </c>
      <c r="H52" s="12">
        <f t="shared" si="2"/>
        <v>60.61</v>
      </c>
      <c r="I52" s="2">
        <v>0</v>
      </c>
      <c r="J52" s="2">
        <v>0</v>
      </c>
      <c r="K52" s="13">
        <f t="shared" si="3"/>
        <v>33</v>
      </c>
      <c r="L52" s="14" t="str">
        <f t="shared" si="8"/>
        <v>Ok</v>
      </c>
    </row>
    <row r="53" spans="1:12" ht="15.75" customHeight="1">
      <c r="A53" s="2" t="s">
        <v>519</v>
      </c>
      <c r="B53" s="20">
        <v>49</v>
      </c>
      <c r="C53" s="2">
        <v>10</v>
      </c>
      <c r="D53" s="2">
        <v>0</v>
      </c>
      <c r="E53" s="2">
        <v>38</v>
      </c>
      <c r="F53" s="12">
        <f t="shared" si="0"/>
        <v>20.83</v>
      </c>
      <c r="G53" s="12">
        <f t="shared" si="1"/>
        <v>0</v>
      </c>
      <c r="H53" s="12">
        <f t="shared" si="2"/>
        <v>79.17</v>
      </c>
      <c r="I53" s="2">
        <v>0</v>
      </c>
      <c r="J53" s="2">
        <v>1</v>
      </c>
      <c r="K53" s="13">
        <f t="shared" si="3"/>
        <v>49</v>
      </c>
      <c r="L53" s="14" t="str">
        <f t="shared" si="8"/>
        <v>Ok</v>
      </c>
    </row>
    <row r="54" spans="1:12" ht="15.75" customHeight="1">
      <c r="A54" s="2" t="s">
        <v>520</v>
      </c>
      <c r="B54" s="20">
        <v>0</v>
      </c>
      <c r="C54" s="2">
        <v>0</v>
      </c>
      <c r="D54" s="2">
        <v>0</v>
      </c>
      <c r="E54" s="2">
        <v>0</v>
      </c>
      <c r="F54" s="22">
        <v>0</v>
      </c>
      <c r="G54" s="22">
        <v>0</v>
      </c>
      <c r="H54" s="22">
        <v>0</v>
      </c>
      <c r="I54" s="2">
        <v>0</v>
      </c>
      <c r="J54" s="2">
        <v>0</v>
      </c>
      <c r="K54" s="13">
        <f t="shared" si="3"/>
        <v>0</v>
      </c>
      <c r="L54" s="21" t="s">
        <v>521</v>
      </c>
    </row>
    <row r="55" spans="1:12" ht="15.75" customHeight="1">
      <c r="A55" s="2" t="s">
        <v>522</v>
      </c>
      <c r="B55" s="20">
        <v>46</v>
      </c>
      <c r="C55" s="2">
        <v>10</v>
      </c>
      <c r="D55" s="2">
        <v>1</v>
      </c>
      <c r="E55" s="2">
        <v>33</v>
      </c>
      <c r="F55" s="12">
        <f t="shared" ref="F55:F80" si="9">ROUND((100*C55/(C55+D55+E55)),2)</f>
        <v>22.73</v>
      </c>
      <c r="G55" s="12">
        <f t="shared" ref="G55:G80" si="10">ROUND((100*D55/(D55+E55+C55)),2)</f>
        <v>2.27</v>
      </c>
      <c r="H55" s="12">
        <f t="shared" ref="H55:H80" si="11">ROUND((100*E55/(E55+C55+D55)),2)</f>
        <v>75</v>
      </c>
      <c r="I55" s="2">
        <v>2</v>
      </c>
      <c r="J55" s="2">
        <v>0</v>
      </c>
      <c r="K55" s="13">
        <f t="shared" si="3"/>
        <v>46</v>
      </c>
      <c r="L55" s="14" t="str">
        <f t="shared" ref="L55:L80" si="12">IF(B55=K55,"Ok", "controlla")</f>
        <v>Ok</v>
      </c>
    </row>
    <row r="56" spans="1:12" ht="15.75" customHeight="1">
      <c r="A56" s="2" t="s">
        <v>523</v>
      </c>
      <c r="B56" s="20">
        <v>63</v>
      </c>
      <c r="C56" s="2">
        <v>13</v>
      </c>
      <c r="D56" s="2">
        <v>1</v>
      </c>
      <c r="E56" s="2">
        <v>46</v>
      </c>
      <c r="F56" s="12">
        <f t="shared" si="9"/>
        <v>21.67</v>
      </c>
      <c r="G56" s="12">
        <f t="shared" si="10"/>
        <v>1.67</v>
      </c>
      <c r="H56" s="12">
        <f t="shared" si="11"/>
        <v>76.67</v>
      </c>
      <c r="I56" s="2">
        <v>2</v>
      </c>
      <c r="J56" s="2">
        <v>1</v>
      </c>
      <c r="K56" s="13">
        <f t="shared" si="3"/>
        <v>63</v>
      </c>
      <c r="L56" s="14" t="str">
        <f t="shared" si="12"/>
        <v>Ok</v>
      </c>
    </row>
    <row r="57" spans="1:12" ht="15.75" customHeight="1">
      <c r="A57" s="2" t="s">
        <v>524</v>
      </c>
      <c r="B57" s="20">
        <v>30</v>
      </c>
      <c r="C57" s="2">
        <v>10</v>
      </c>
      <c r="D57" s="2">
        <v>0</v>
      </c>
      <c r="E57" s="2">
        <v>17</v>
      </c>
      <c r="F57" s="12">
        <f t="shared" si="9"/>
        <v>37.04</v>
      </c>
      <c r="G57" s="12">
        <f t="shared" si="10"/>
        <v>0</v>
      </c>
      <c r="H57" s="12">
        <f t="shared" si="11"/>
        <v>62.96</v>
      </c>
      <c r="I57" s="2">
        <v>0</v>
      </c>
      <c r="J57" s="2">
        <v>3</v>
      </c>
      <c r="K57" s="13">
        <f t="shared" si="3"/>
        <v>30</v>
      </c>
      <c r="L57" s="14" t="str">
        <f t="shared" si="12"/>
        <v>Ok</v>
      </c>
    </row>
    <row r="58" spans="1:12" ht="15.75" customHeight="1">
      <c r="A58" s="2" t="s">
        <v>525</v>
      </c>
      <c r="B58" s="20">
        <v>58</v>
      </c>
      <c r="C58" s="2">
        <v>17</v>
      </c>
      <c r="D58" s="2">
        <v>1</v>
      </c>
      <c r="E58" s="2">
        <v>39</v>
      </c>
      <c r="F58" s="12">
        <f t="shared" si="9"/>
        <v>29.82</v>
      </c>
      <c r="G58" s="12">
        <f t="shared" si="10"/>
        <v>1.75</v>
      </c>
      <c r="H58" s="12">
        <f t="shared" si="11"/>
        <v>68.42</v>
      </c>
      <c r="I58" s="2">
        <v>0</v>
      </c>
      <c r="J58" s="2">
        <v>1</v>
      </c>
      <c r="K58" s="13">
        <f t="shared" si="3"/>
        <v>58</v>
      </c>
      <c r="L58" s="14" t="str">
        <f t="shared" si="12"/>
        <v>Ok</v>
      </c>
    </row>
    <row r="59" spans="1:12" ht="15.75" customHeight="1">
      <c r="A59" s="2" t="s">
        <v>526</v>
      </c>
      <c r="B59" s="20">
        <v>102</v>
      </c>
      <c r="C59" s="2">
        <v>19</v>
      </c>
      <c r="D59" s="2">
        <v>0</v>
      </c>
      <c r="E59" s="2">
        <v>81</v>
      </c>
      <c r="F59" s="12">
        <f t="shared" si="9"/>
        <v>19</v>
      </c>
      <c r="G59" s="12">
        <f t="shared" si="10"/>
        <v>0</v>
      </c>
      <c r="H59" s="12">
        <f t="shared" si="11"/>
        <v>81</v>
      </c>
      <c r="I59" s="2">
        <v>2</v>
      </c>
      <c r="J59" s="2">
        <v>0</v>
      </c>
      <c r="K59" s="13">
        <f t="shared" si="3"/>
        <v>102</v>
      </c>
      <c r="L59" s="14" t="str">
        <f t="shared" si="12"/>
        <v>Ok</v>
      </c>
    </row>
    <row r="60" spans="1:12" ht="15.75" customHeight="1">
      <c r="A60" s="2" t="s">
        <v>527</v>
      </c>
      <c r="B60" s="20">
        <v>117</v>
      </c>
      <c r="C60" s="2">
        <v>13</v>
      </c>
      <c r="D60" s="2">
        <v>4</v>
      </c>
      <c r="E60" s="2">
        <v>99</v>
      </c>
      <c r="F60" s="12">
        <f t="shared" si="9"/>
        <v>11.21</v>
      </c>
      <c r="G60" s="12">
        <f t="shared" si="10"/>
        <v>3.45</v>
      </c>
      <c r="H60" s="12">
        <f t="shared" si="11"/>
        <v>85.34</v>
      </c>
      <c r="I60" s="2">
        <v>0</v>
      </c>
      <c r="J60" s="2">
        <v>1</v>
      </c>
      <c r="K60" s="13">
        <f t="shared" si="3"/>
        <v>117</v>
      </c>
      <c r="L60" s="14" t="str">
        <f t="shared" si="12"/>
        <v>Ok</v>
      </c>
    </row>
    <row r="61" spans="1:12" ht="15.75" customHeight="1">
      <c r="A61" s="2" t="s">
        <v>528</v>
      </c>
      <c r="B61" s="20">
        <v>187</v>
      </c>
      <c r="C61" s="2">
        <v>50</v>
      </c>
      <c r="D61" s="2">
        <v>4</v>
      </c>
      <c r="E61" s="2">
        <v>117</v>
      </c>
      <c r="F61" s="12">
        <f t="shared" si="9"/>
        <v>29.24</v>
      </c>
      <c r="G61" s="12">
        <f t="shared" si="10"/>
        <v>2.34</v>
      </c>
      <c r="H61" s="12">
        <f t="shared" si="11"/>
        <v>68.42</v>
      </c>
      <c r="I61" s="2">
        <v>4</v>
      </c>
      <c r="J61" s="2">
        <v>12</v>
      </c>
      <c r="K61" s="13">
        <f t="shared" si="3"/>
        <v>187</v>
      </c>
      <c r="L61" s="14" t="str">
        <f t="shared" si="12"/>
        <v>Ok</v>
      </c>
    </row>
    <row r="62" spans="1:12" ht="15.75" customHeight="1">
      <c r="A62" s="2" t="s">
        <v>529</v>
      </c>
      <c r="B62" s="20">
        <v>53</v>
      </c>
      <c r="C62" s="2">
        <v>14</v>
      </c>
      <c r="D62" s="2">
        <v>0</v>
      </c>
      <c r="E62" s="2">
        <v>38</v>
      </c>
      <c r="F62" s="12">
        <f t="shared" si="9"/>
        <v>26.92</v>
      </c>
      <c r="G62" s="12">
        <f t="shared" si="10"/>
        <v>0</v>
      </c>
      <c r="H62" s="12">
        <f t="shared" si="11"/>
        <v>73.08</v>
      </c>
      <c r="I62" s="2">
        <v>0</v>
      </c>
      <c r="J62" s="2">
        <v>1</v>
      </c>
      <c r="K62" s="13">
        <f t="shared" si="3"/>
        <v>53</v>
      </c>
      <c r="L62" s="14" t="str">
        <f t="shared" si="12"/>
        <v>Ok</v>
      </c>
    </row>
    <row r="63" spans="1:12" ht="15.75" customHeight="1">
      <c r="A63" s="2" t="s">
        <v>530</v>
      </c>
      <c r="B63" s="20">
        <v>30</v>
      </c>
      <c r="C63" s="2">
        <v>6</v>
      </c>
      <c r="D63" s="2">
        <v>0</v>
      </c>
      <c r="E63" s="2">
        <v>23</v>
      </c>
      <c r="F63" s="12">
        <f t="shared" si="9"/>
        <v>20.69</v>
      </c>
      <c r="G63" s="12">
        <f t="shared" si="10"/>
        <v>0</v>
      </c>
      <c r="H63" s="12">
        <f t="shared" si="11"/>
        <v>79.31</v>
      </c>
      <c r="I63" s="2">
        <v>0</v>
      </c>
      <c r="J63" s="2">
        <v>1</v>
      </c>
      <c r="K63" s="13">
        <f t="shared" si="3"/>
        <v>30</v>
      </c>
      <c r="L63" s="14" t="str">
        <f t="shared" si="12"/>
        <v>Ok</v>
      </c>
    </row>
    <row r="64" spans="1:12" ht="15.75" customHeight="1">
      <c r="A64" s="2" t="s">
        <v>531</v>
      </c>
      <c r="B64" s="20">
        <v>53</v>
      </c>
      <c r="C64" s="2">
        <v>18</v>
      </c>
      <c r="D64" s="2">
        <v>0</v>
      </c>
      <c r="E64" s="2">
        <v>34</v>
      </c>
      <c r="F64" s="12">
        <f t="shared" si="9"/>
        <v>34.619999999999997</v>
      </c>
      <c r="G64" s="12">
        <f t="shared" si="10"/>
        <v>0</v>
      </c>
      <c r="H64" s="12">
        <f t="shared" si="11"/>
        <v>65.38</v>
      </c>
      <c r="I64" s="2">
        <v>0</v>
      </c>
      <c r="J64" s="2">
        <v>1</v>
      </c>
      <c r="K64" s="13">
        <f t="shared" si="3"/>
        <v>53</v>
      </c>
      <c r="L64" s="14" t="str">
        <f t="shared" si="12"/>
        <v>Ok</v>
      </c>
    </row>
    <row r="65" spans="1:12" ht="15.75" customHeight="1">
      <c r="A65" s="2" t="s">
        <v>532</v>
      </c>
      <c r="B65" s="20">
        <v>67</v>
      </c>
      <c r="C65" s="2">
        <v>15</v>
      </c>
      <c r="D65" s="2">
        <v>2</v>
      </c>
      <c r="E65" s="2">
        <v>50</v>
      </c>
      <c r="F65" s="12">
        <f t="shared" si="9"/>
        <v>22.39</v>
      </c>
      <c r="G65" s="12">
        <f t="shared" si="10"/>
        <v>2.99</v>
      </c>
      <c r="H65" s="12">
        <f t="shared" si="11"/>
        <v>74.63</v>
      </c>
      <c r="I65" s="2">
        <v>0</v>
      </c>
      <c r="J65" s="2">
        <v>0</v>
      </c>
      <c r="K65" s="13">
        <f t="shared" si="3"/>
        <v>67</v>
      </c>
      <c r="L65" s="14" t="str">
        <f t="shared" si="12"/>
        <v>Ok</v>
      </c>
    </row>
    <row r="66" spans="1:12" ht="15.75" customHeight="1">
      <c r="A66" s="2" t="s">
        <v>533</v>
      </c>
      <c r="B66" s="20">
        <v>53</v>
      </c>
      <c r="C66" s="2">
        <v>8</v>
      </c>
      <c r="D66" s="2">
        <v>1</v>
      </c>
      <c r="E66" s="2">
        <v>43</v>
      </c>
      <c r="F66" s="12">
        <f t="shared" si="9"/>
        <v>15.38</v>
      </c>
      <c r="G66" s="12">
        <f t="shared" si="10"/>
        <v>1.92</v>
      </c>
      <c r="H66" s="12">
        <f t="shared" si="11"/>
        <v>82.69</v>
      </c>
      <c r="I66" s="2">
        <v>1</v>
      </c>
      <c r="J66" s="2">
        <v>0</v>
      </c>
      <c r="K66" s="13">
        <f t="shared" si="3"/>
        <v>53</v>
      </c>
      <c r="L66" s="14" t="str">
        <f t="shared" si="12"/>
        <v>Ok</v>
      </c>
    </row>
    <row r="67" spans="1:12" ht="15.75" customHeight="1">
      <c r="A67" s="2" t="s">
        <v>534</v>
      </c>
      <c r="B67" s="20">
        <v>24</v>
      </c>
      <c r="C67" s="2">
        <v>8</v>
      </c>
      <c r="D67" s="2">
        <v>0</v>
      </c>
      <c r="E67" s="2">
        <v>16</v>
      </c>
      <c r="F67" s="12">
        <f t="shared" si="9"/>
        <v>33.33</v>
      </c>
      <c r="G67" s="12">
        <f t="shared" si="10"/>
        <v>0</v>
      </c>
      <c r="H67" s="12">
        <f t="shared" si="11"/>
        <v>66.67</v>
      </c>
      <c r="I67" s="2">
        <v>0</v>
      </c>
      <c r="J67" s="2">
        <v>0</v>
      </c>
      <c r="K67" s="13">
        <f t="shared" si="3"/>
        <v>24</v>
      </c>
      <c r="L67" s="14" t="str">
        <f t="shared" si="12"/>
        <v>Ok</v>
      </c>
    </row>
    <row r="68" spans="1:12" ht="15.75" customHeight="1">
      <c r="A68" s="2" t="s">
        <v>535</v>
      </c>
      <c r="B68" s="20">
        <v>67</v>
      </c>
      <c r="C68" s="2">
        <v>8</v>
      </c>
      <c r="D68" s="2">
        <v>0</v>
      </c>
      <c r="E68" s="2">
        <v>59</v>
      </c>
      <c r="F68" s="12">
        <f t="shared" si="9"/>
        <v>11.94</v>
      </c>
      <c r="G68" s="12">
        <f t="shared" si="10"/>
        <v>0</v>
      </c>
      <c r="H68" s="12">
        <f t="shared" si="11"/>
        <v>88.06</v>
      </c>
      <c r="I68" s="2">
        <v>0</v>
      </c>
      <c r="J68" s="2">
        <v>0</v>
      </c>
      <c r="K68" s="13">
        <f t="shared" si="3"/>
        <v>67</v>
      </c>
      <c r="L68" s="14" t="str">
        <f t="shared" si="12"/>
        <v>Ok</v>
      </c>
    </row>
    <row r="69" spans="1:12" ht="15.75" customHeight="1">
      <c r="A69" s="2" t="s">
        <v>536</v>
      </c>
      <c r="B69" s="20">
        <v>63</v>
      </c>
      <c r="C69" s="2">
        <v>12</v>
      </c>
      <c r="D69" s="2">
        <v>0</v>
      </c>
      <c r="E69" s="2">
        <v>48</v>
      </c>
      <c r="F69" s="12">
        <f t="shared" si="9"/>
        <v>20</v>
      </c>
      <c r="G69" s="12">
        <f t="shared" si="10"/>
        <v>0</v>
      </c>
      <c r="H69" s="12">
        <f t="shared" si="11"/>
        <v>80</v>
      </c>
      <c r="I69" s="2">
        <v>3</v>
      </c>
      <c r="J69" s="2">
        <v>0</v>
      </c>
      <c r="K69" s="13">
        <f t="shared" si="3"/>
        <v>63</v>
      </c>
      <c r="L69" s="14" t="str">
        <f t="shared" si="12"/>
        <v>Ok</v>
      </c>
    </row>
    <row r="70" spans="1:12" ht="15.75" customHeight="1">
      <c r="A70" s="2" t="s">
        <v>537</v>
      </c>
      <c r="B70" s="20">
        <v>44</v>
      </c>
      <c r="C70" s="2">
        <v>8</v>
      </c>
      <c r="D70" s="2">
        <v>1</v>
      </c>
      <c r="E70" s="2">
        <v>32</v>
      </c>
      <c r="F70" s="12">
        <f t="shared" si="9"/>
        <v>19.510000000000002</v>
      </c>
      <c r="G70" s="12">
        <f t="shared" si="10"/>
        <v>2.44</v>
      </c>
      <c r="H70" s="12">
        <f t="shared" si="11"/>
        <v>78.05</v>
      </c>
      <c r="I70" s="2">
        <v>3</v>
      </c>
      <c r="J70" s="2">
        <v>0</v>
      </c>
      <c r="K70" s="13">
        <f t="shared" si="3"/>
        <v>44</v>
      </c>
      <c r="L70" s="14" t="str">
        <f t="shared" si="12"/>
        <v>Ok</v>
      </c>
    </row>
    <row r="71" spans="1:12" ht="15.75" customHeight="1">
      <c r="A71" s="2" t="s">
        <v>538</v>
      </c>
      <c r="B71" s="20">
        <v>80</v>
      </c>
      <c r="C71" s="2">
        <v>11</v>
      </c>
      <c r="D71" s="2">
        <v>2</v>
      </c>
      <c r="E71" s="2">
        <v>64</v>
      </c>
      <c r="F71" s="12">
        <f t="shared" si="9"/>
        <v>14.29</v>
      </c>
      <c r="G71" s="12">
        <f t="shared" si="10"/>
        <v>2.6</v>
      </c>
      <c r="H71" s="12">
        <f t="shared" si="11"/>
        <v>83.12</v>
      </c>
      <c r="I71" s="2">
        <v>0</v>
      </c>
      <c r="J71" s="2">
        <v>3</v>
      </c>
      <c r="K71" s="13">
        <f t="shared" si="3"/>
        <v>80</v>
      </c>
      <c r="L71" s="14" t="str">
        <f t="shared" si="12"/>
        <v>Ok</v>
      </c>
    </row>
    <row r="72" spans="1:12" ht="15.75" customHeight="1">
      <c r="A72" s="2" t="s">
        <v>539</v>
      </c>
      <c r="B72" s="20">
        <v>48</v>
      </c>
      <c r="C72" s="2">
        <v>1</v>
      </c>
      <c r="D72" s="2">
        <v>0</v>
      </c>
      <c r="E72" s="2">
        <v>45</v>
      </c>
      <c r="F72" s="12">
        <f t="shared" si="9"/>
        <v>2.17</v>
      </c>
      <c r="G72" s="12">
        <f t="shared" si="10"/>
        <v>0</v>
      </c>
      <c r="H72" s="12">
        <f t="shared" si="11"/>
        <v>97.83</v>
      </c>
      <c r="I72" s="2">
        <v>2</v>
      </c>
      <c r="J72" s="2">
        <v>0</v>
      </c>
      <c r="K72" s="13">
        <f t="shared" si="3"/>
        <v>48</v>
      </c>
      <c r="L72" s="14" t="str">
        <f t="shared" si="12"/>
        <v>Ok</v>
      </c>
    </row>
    <row r="73" spans="1:12" ht="15.75" customHeight="1">
      <c r="A73" s="2" t="s">
        <v>540</v>
      </c>
      <c r="B73" s="20">
        <v>68</v>
      </c>
      <c r="C73" s="2">
        <v>10</v>
      </c>
      <c r="D73" s="2">
        <v>4</v>
      </c>
      <c r="E73" s="2">
        <v>53</v>
      </c>
      <c r="F73" s="12">
        <f t="shared" si="9"/>
        <v>14.93</v>
      </c>
      <c r="G73" s="12">
        <f t="shared" si="10"/>
        <v>5.97</v>
      </c>
      <c r="H73" s="12">
        <f t="shared" si="11"/>
        <v>79.099999999999994</v>
      </c>
      <c r="I73" s="2">
        <v>1</v>
      </c>
      <c r="J73" s="2">
        <v>0</v>
      </c>
      <c r="K73" s="13">
        <f t="shared" si="3"/>
        <v>68</v>
      </c>
      <c r="L73" s="14" t="str">
        <f t="shared" si="12"/>
        <v>Ok</v>
      </c>
    </row>
    <row r="74" spans="1:12" ht="15.75" customHeight="1">
      <c r="A74" s="2" t="s">
        <v>541</v>
      </c>
      <c r="B74" s="20">
        <v>56</v>
      </c>
      <c r="C74" s="2">
        <v>8</v>
      </c>
      <c r="D74" s="2">
        <v>0</v>
      </c>
      <c r="E74" s="2">
        <v>47</v>
      </c>
      <c r="F74" s="12">
        <f t="shared" si="9"/>
        <v>14.55</v>
      </c>
      <c r="G74" s="12">
        <f t="shared" si="10"/>
        <v>0</v>
      </c>
      <c r="H74" s="12">
        <f t="shared" si="11"/>
        <v>85.45</v>
      </c>
      <c r="I74" s="2">
        <v>1</v>
      </c>
      <c r="J74" s="2">
        <v>0</v>
      </c>
      <c r="K74" s="13">
        <f t="shared" si="3"/>
        <v>56</v>
      </c>
      <c r="L74" s="14" t="str">
        <f t="shared" si="12"/>
        <v>Ok</v>
      </c>
    </row>
    <row r="75" spans="1:12" ht="15.75" customHeight="1">
      <c r="A75" s="2" t="s">
        <v>542</v>
      </c>
      <c r="B75" s="20">
        <v>60</v>
      </c>
      <c r="C75" s="2">
        <v>14</v>
      </c>
      <c r="D75" s="2">
        <v>0</v>
      </c>
      <c r="E75" s="2">
        <v>46</v>
      </c>
      <c r="F75" s="12">
        <f t="shared" si="9"/>
        <v>23.33</v>
      </c>
      <c r="G75" s="12">
        <f t="shared" si="10"/>
        <v>0</v>
      </c>
      <c r="H75" s="12">
        <f t="shared" si="11"/>
        <v>76.67</v>
      </c>
      <c r="I75" s="2">
        <v>0</v>
      </c>
      <c r="J75" s="2">
        <v>0</v>
      </c>
      <c r="K75" s="13">
        <f t="shared" si="3"/>
        <v>60</v>
      </c>
      <c r="L75" s="14" t="str">
        <f t="shared" si="12"/>
        <v>Ok</v>
      </c>
    </row>
    <row r="76" spans="1:12" ht="15.75" customHeight="1">
      <c r="A76" s="2" t="s">
        <v>543</v>
      </c>
      <c r="B76" s="20">
        <v>44</v>
      </c>
      <c r="C76" s="2">
        <v>5</v>
      </c>
      <c r="D76" s="2">
        <v>1</v>
      </c>
      <c r="E76" s="2">
        <v>38</v>
      </c>
      <c r="F76" s="12">
        <f t="shared" si="9"/>
        <v>11.36</v>
      </c>
      <c r="G76" s="12">
        <f t="shared" si="10"/>
        <v>2.27</v>
      </c>
      <c r="H76" s="12">
        <f t="shared" si="11"/>
        <v>86.36</v>
      </c>
      <c r="I76" s="2">
        <v>0</v>
      </c>
      <c r="J76" s="2">
        <v>0</v>
      </c>
      <c r="K76" s="13">
        <f t="shared" si="3"/>
        <v>44</v>
      </c>
      <c r="L76" s="14" t="str">
        <f t="shared" si="12"/>
        <v>Ok</v>
      </c>
    </row>
    <row r="77" spans="1:12" ht="15.75" customHeight="1">
      <c r="A77" s="2" t="s">
        <v>544</v>
      </c>
      <c r="B77" s="20">
        <v>76</v>
      </c>
      <c r="C77" s="2">
        <v>13</v>
      </c>
      <c r="D77" s="2">
        <v>3</v>
      </c>
      <c r="E77" s="2">
        <v>60</v>
      </c>
      <c r="F77" s="12">
        <f t="shared" si="9"/>
        <v>17.11</v>
      </c>
      <c r="G77" s="12">
        <f t="shared" si="10"/>
        <v>3.95</v>
      </c>
      <c r="H77" s="12">
        <f t="shared" si="11"/>
        <v>78.95</v>
      </c>
      <c r="I77" s="2">
        <v>0</v>
      </c>
      <c r="J77" s="2">
        <v>0</v>
      </c>
      <c r="K77" s="13">
        <f t="shared" si="3"/>
        <v>76</v>
      </c>
      <c r="L77" s="14" t="str">
        <f t="shared" si="12"/>
        <v>Ok</v>
      </c>
    </row>
    <row r="78" spans="1:12" ht="15.75" customHeight="1">
      <c r="A78" s="2" t="s">
        <v>545</v>
      </c>
      <c r="B78" s="20">
        <v>94</v>
      </c>
      <c r="C78" s="2">
        <v>20</v>
      </c>
      <c r="D78" s="2">
        <v>0</v>
      </c>
      <c r="E78" s="2">
        <v>70</v>
      </c>
      <c r="F78" s="12">
        <f t="shared" si="9"/>
        <v>22.22</v>
      </c>
      <c r="G78" s="12">
        <f t="shared" si="10"/>
        <v>0</v>
      </c>
      <c r="H78" s="12">
        <f t="shared" si="11"/>
        <v>77.78</v>
      </c>
      <c r="I78" s="2">
        <v>3</v>
      </c>
      <c r="J78" s="2">
        <v>1</v>
      </c>
      <c r="K78" s="13">
        <f t="shared" si="3"/>
        <v>94</v>
      </c>
      <c r="L78" s="14" t="str">
        <f t="shared" si="12"/>
        <v>Ok</v>
      </c>
    </row>
    <row r="79" spans="1:12" ht="15.75" customHeight="1">
      <c r="A79" s="2" t="s">
        <v>546</v>
      </c>
      <c r="B79" s="20">
        <v>51</v>
      </c>
      <c r="C79" s="2">
        <v>8</v>
      </c>
      <c r="D79" s="2">
        <v>0</v>
      </c>
      <c r="E79" s="2">
        <v>43</v>
      </c>
      <c r="F79" s="12">
        <f t="shared" si="9"/>
        <v>15.69</v>
      </c>
      <c r="G79" s="12">
        <f t="shared" si="10"/>
        <v>0</v>
      </c>
      <c r="H79" s="12">
        <f t="shared" si="11"/>
        <v>84.31</v>
      </c>
      <c r="I79" s="2">
        <v>0</v>
      </c>
      <c r="J79" s="2">
        <v>0</v>
      </c>
      <c r="K79" s="13">
        <f t="shared" si="3"/>
        <v>51</v>
      </c>
      <c r="L79" s="14" t="str">
        <f t="shared" si="12"/>
        <v>Ok</v>
      </c>
    </row>
    <row r="80" spans="1:12" ht="15.75" customHeight="1">
      <c r="A80" s="2" t="s">
        <v>547</v>
      </c>
      <c r="B80" s="20">
        <v>32</v>
      </c>
      <c r="C80" s="2">
        <v>15</v>
      </c>
      <c r="D80" s="2">
        <v>1</v>
      </c>
      <c r="E80" s="2">
        <v>15</v>
      </c>
      <c r="F80" s="12">
        <f t="shared" si="9"/>
        <v>48.39</v>
      </c>
      <c r="G80" s="12">
        <f t="shared" si="10"/>
        <v>3.23</v>
      </c>
      <c r="H80" s="12">
        <f t="shared" si="11"/>
        <v>48.39</v>
      </c>
      <c r="I80" s="2">
        <v>1</v>
      </c>
      <c r="J80" s="2">
        <v>0</v>
      </c>
      <c r="K80" s="13">
        <f t="shared" si="3"/>
        <v>32</v>
      </c>
      <c r="L80" s="14" t="str">
        <f t="shared" si="12"/>
        <v>Ok</v>
      </c>
    </row>
    <row r="81" spans="1:12" ht="15.75" customHeight="1">
      <c r="B81" s="20"/>
      <c r="K81" s="2"/>
      <c r="L81" s="23"/>
    </row>
    <row r="82" spans="1:12" ht="15.75" customHeight="1">
      <c r="A82" s="11" t="s">
        <v>548</v>
      </c>
      <c r="B82" s="24">
        <f t="shared" ref="B82:E82" si="13">SUM(B2:B80)</f>
        <v>4012</v>
      </c>
      <c r="C82" s="15">
        <f t="shared" si="13"/>
        <v>827</v>
      </c>
      <c r="D82" s="15">
        <f t="shared" si="13"/>
        <v>78</v>
      </c>
      <c r="E82" s="15">
        <f t="shared" si="13"/>
        <v>3024</v>
      </c>
      <c r="F82" s="16">
        <f>ROUND((100*C82/(C82+D82+E82)),2)</f>
        <v>21.05</v>
      </c>
      <c r="G82" s="16">
        <f>ROUND((100*D82/(D82+E82+C82)),2)</f>
        <v>1.99</v>
      </c>
      <c r="H82" s="16">
        <f>ROUND((100*E82/(E82+C82+D82)),2)</f>
        <v>76.97</v>
      </c>
      <c r="I82" s="15">
        <f t="shared" ref="I82:K82" si="14">SUM(I2:I80)</f>
        <v>47</v>
      </c>
      <c r="J82" s="15">
        <f t="shared" si="14"/>
        <v>36</v>
      </c>
      <c r="K82" s="15">
        <f t="shared" si="14"/>
        <v>4012</v>
      </c>
      <c r="L82" s="25"/>
    </row>
    <row r="83" spans="1:12" ht="15.75" customHeight="1">
      <c r="B83" s="20"/>
      <c r="K83" s="2"/>
      <c r="L83" s="23"/>
    </row>
    <row r="84" spans="1:12" ht="15.75" customHeight="1">
      <c r="B84" s="20"/>
      <c r="K84" s="2"/>
      <c r="L84" s="23"/>
    </row>
    <row r="85" spans="1:12" ht="15.75" customHeight="1">
      <c r="B85" s="20"/>
      <c r="K85" s="2"/>
      <c r="L85" s="23"/>
    </row>
    <row r="86" spans="1:12" ht="15.75" customHeight="1">
      <c r="B86" s="20"/>
      <c r="K86" s="2"/>
      <c r="L86" s="23"/>
    </row>
    <row r="87" spans="1:12" ht="15.75" customHeight="1">
      <c r="B87" s="20"/>
      <c r="K87" s="2"/>
      <c r="L87" s="23"/>
    </row>
    <row r="88" spans="1:12" ht="15.75" customHeight="1">
      <c r="B88" s="20"/>
      <c r="K88" s="2"/>
      <c r="L88" s="23"/>
    </row>
    <row r="89" spans="1:12" ht="15.75" customHeight="1">
      <c r="B89" s="20"/>
      <c r="K89" s="2"/>
      <c r="L89" s="23"/>
    </row>
    <row r="90" spans="1:12" ht="15.75" customHeight="1">
      <c r="B90" s="20"/>
      <c r="K90" s="2"/>
      <c r="L90" s="23"/>
    </row>
    <row r="91" spans="1:12" ht="15.75" customHeight="1">
      <c r="B91" s="20"/>
      <c r="K91" s="2"/>
      <c r="L91" s="23"/>
    </row>
    <row r="92" spans="1:12" ht="15.75" customHeight="1">
      <c r="B92" s="20"/>
      <c r="K92" s="2"/>
      <c r="L92" s="23"/>
    </row>
    <row r="93" spans="1:12" ht="15.75" customHeight="1">
      <c r="B93" s="20"/>
      <c r="K93" s="2"/>
      <c r="L93" s="23"/>
    </row>
    <row r="94" spans="1:12" ht="15.75" customHeight="1">
      <c r="B94" s="20"/>
      <c r="K94" s="2"/>
      <c r="L94" s="23"/>
    </row>
    <row r="95" spans="1:12" ht="15.75" customHeight="1">
      <c r="B95" s="20"/>
      <c r="K95" s="2"/>
      <c r="L95" s="23"/>
    </row>
    <row r="96" spans="1:12" ht="15.75" customHeight="1">
      <c r="B96" s="26"/>
      <c r="L96" s="23"/>
    </row>
    <row r="97" spans="2:12" ht="15.75" customHeight="1">
      <c r="B97" s="26"/>
      <c r="L97" s="23"/>
    </row>
    <row r="98" spans="2:12" ht="15.75" customHeight="1">
      <c r="B98" s="26"/>
      <c r="L98" s="23"/>
    </row>
    <row r="99" spans="2:12" ht="15.75" customHeight="1">
      <c r="B99" s="26"/>
      <c r="L99" s="23"/>
    </row>
    <row r="100" spans="2:12" ht="15.75" customHeight="1">
      <c r="B100" s="26"/>
      <c r="L100" s="23"/>
    </row>
    <row r="101" spans="2:12" ht="15.75" customHeight="1">
      <c r="B101" s="26"/>
      <c r="L101" s="23"/>
    </row>
    <row r="102" spans="2:12" ht="15.75" customHeight="1">
      <c r="B102" s="26"/>
      <c r="L102" s="23"/>
    </row>
    <row r="103" spans="2:12" ht="15.75" customHeight="1">
      <c r="B103" s="26"/>
      <c r="L103" s="23"/>
    </row>
    <row r="104" spans="2:12" ht="15.75" customHeight="1">
      <c r="B104" s="26"/>
      <c r="L104" s="23"/>
    </row>
    <row r="105" spans="2:12" ht="15.75" customHeight="1">
      <c r="B105" s="26"/>
      <c r="L105" s="23"/>
    </row>
    <row r="106" spans="2:12" ht="15.75" customHeight="1">
      <c r="B106" s="26"/>
      <c r="L106" s="23"/>
    </row>
    <row r="107" spans="2:12" ht="15.75" customHeight="1">
      <c r="B107" s="26"/>
      <c r="L107" s="23"/>
    </row>
    <row r="108" spans="2:12" ht="15.75" customHeight="1">
      <c r="B108" s="26"/>
      <c r="L108" s="23"/>
    </row>
    <row r="109" spans="2:12" ht="15.75" customHeight="1">
      <c r="B109" s="26"/>
      <c r="L109" s="23"/>
    </row>
    <row r="110" spans="2:12" ht="15.75" customHeight="1">
      <c r="B110" s="26"/>
      <c r="L110" s="23"/>
    </row>
    <row r="111" spans="2:12" ht="15.75" customHeight="1">
      <c r="B111" s="26"/>
      <c r="L111" s="23"/>
    </row>
    <row r="112" spans="2:12" ht="15.75" customHeight="1">
      <c r="B112" s="26"/>
      <c r="L112" s="23"/>
    </row>
    <row r="113" spans="2:12" ht="15.75" customHeight="1">
      <c r="B113" s="26"/>
      <c r="L113" s="23"/>
    </row>
    <row r="114" spans="2:12" ht="15.75" customHeight="1">
      <c r="B114" s="26"/>
      <c r="L114" s="23"/>
    </row>
    <row r="115" spans="2:12" ht="15.75" customHeight="1">
      <c r="B115" s="26"/>
      <c r="L115" s="23"/>
    </row>
    <row r="116" spans="2:12" ht="15.75" customHeight="1">
      <c r="B116" s="26"/>
      <c r="L116" s="23"/>
    </row>
    <row r="117" spans="2:12" ht="15.75" customHeight="1">
      <c r="B117" s="26"/>
      <c r="L117" s="23"/>
    </row>
    <row r="118" spans="2:12" ht="15.75" customHeight="1">
      <c r="B118" s="26"/>
      <c r="L118" s="23"/>
    </row>
    <row r="119" spans="2:12" ht="15.75" customHeight="1">
      <c r="B119" s="26"/>
      <c r="L119" s="23"/>
    </row>
    <row r="120" spans="2:12" ht="15.75" customHeight="1">
      <c r="B120" s="26"/>
      <c r="L120" s="23"/>
    </row>
    <row r="121" spans="2:12" ht="15.75" customHeight="1">
      <c r="B121" s="26"/>
      <c r="L121" s="23"/>
    </row>
    <row r="122" spans="2:12" ht="15.75" customHeight="1">
      <c r="B122" s="26"/>
      <c r="L122" s="23"/>
    </row>
    <row r="123" spans="2:12" ht="15.75" customHeight="1">
      <c r="B123" s="26"/>
      <c r="L123" s="23"/>
    </row>
    <row r="124" spans="2:12" ht="15.75" customHeight="1">
      <c r="B124" s="26"/>
      <c r="L124" s="23"/>
    </row>
    <row r="125" spans="2:12" ht="15.75" customHeight="1">
      <c r="B125" s="26"/>
      <c r="L125" s="23"/>
    </row>
    <row r="126" spans="2:12" ht="15.75" customHeight="1">
      <c r="B126" s="26"/>
      <c r="L126" s="23"/>
    </row>
    <row r="127" spans="2:12" ht="15.75" customHeight="1">
      <c r="B127" s="26"/>
      <c r="L127" s="23"/>
    </row>
    <row r="128" spans="2:12" ht="15.75" customHeight="1">
      <c r="B128" s="26"/>
      <c r="L128" s="23"/>
    </row>
    <row r="129" spans="2:12" ht="15.75" customHeight="1">
      <c r="B129" s="26"/>
      <c r="L129" s="23"/>
    </row>
    <row r="130" spans="2:12" ht="15.75" customHeight="1">
      <c r="B130" s="26"/>
      <c r="L130" s="23"/>
    </row>
    <row r="131" spans="2:12" ht="15.75" customHeight="1">
      <c r="B131" s="26"/>
      <c r="L131" s="23"/>
    </row>
    <row r="132" spans="2:12" ht="15.75" customHeight="1">
      <c r="B132" s="26"/>
      <c r="L132" s="23"/>
    </row>
    <row r="133" spans="2:12" ht="15.75" customHeight="1">
      <c r="B133" s="26"/>
      <c r="L133" s="23"/>
    </row>
    <row r="134" spans="2:12" ht="15.75" customHeight="1">
      <c r="B134" s="26"/>
      <c r="L134" s="23"/>
    </row>
    <row r="135" spans="2:12" ht="15.75" customHeight="1">
      <c r="B135" s="26"/>
      <c r="L135" s="23"/>
    </row>
    <row r="136" spans="2:12" ht="15.75" customHeight="1">
      <c r="B136" s="26"/>
      <c r="L136" s="23"/>
    </row>
    <row r="137" spans="2:12" ht="15.75" customHeight="1">
      <c r="B137" s="26"/>
      <c r="L137" s="23"/>
    </row>
    <row r="138" spans="2:12" ht="15.75" customHeight="1">
      <c r="B138" s="26"/>
      <c r="L138" s="23"/>
    </row>
    <row r="139" spans="2:12" ht="15.75" customHeight="1">
      <c r="B139" s="26"/>
      <c r="L139" s="23"/>
    </row>
    <row r="140" spans="2:12" ht="15.75" customHeight="1">
      <c r="B140" s="26"/>
      <c r="L140" s="23"/>
    </row>
    <row r="141" spans="2:12" ht="15.75" customHeight="1">
      <c r="B141" s="26"/>
      <c r="L141" s="23"/>
    </row>
    <row r="142" spans="2:12" ht="15.75" customHeight="1">
      <c r="B142" s="26"/>
      <c r="L142" s="23"/>
    </row>
    <row r="143" spans="2:12" ht="15.75" customHeight="1">
      <c r="B143" s="26"/>
      <c r="L143" s="23"/>
    </row>
    <row r="144" spans="2:12" ht="15.75" customHeight="1">
      <c r="B144" s="26"/>
      <c r="L144" s="23"/>
    </row>
    <row r="145" spans="2:12" ht="15.75" customHeight="1">
      <c r="B145" s="26"/>
      <c r="L145" s="23"/>
    </row>
    <row r="146" spans="2:12" ht="15.75" customHeight="1">
      <c r="B146" s="26"/>
      <c r="L146" s="23"/>
    </row>
    <row r="147" spans="2:12" ht="15.75" customHeight="1">
      <c r="B147" s="26"/>
      <c r="L147" s="23"/>
    </row>
    <row r="148" spans="2:12" ht="15.75" customHeight="1">
      <c r="B148" s="26"/>
      <c r="L148" s="23"/>
    </row>
    <row r="149" spans="2:12" ht="15.75" customHeight="1">
      <c r="B149" s="26"/>
      <c r="L149" s="23"/>
    </row>
    <row r="150" spans="2:12" ht="15.75" customHeight="1">
      <c r="B150" s="26"/>
      <c r="L150" s="23"/>
    </row>
    <row r="151" spans="2:12" ht="15.75" customHeight="1">
      <c r="B151" s="26"/>
      <c r="L151" s="23"/>
    </row>
    <row r="152" spans="2:12" ht="15.75" customHeight="1">
      <c r="B152" s="26"/>
      <c r="L152" s="23"/>
    </row>
    <row r="153" spans="2:12" ht="15.75" customHeight="1">
      <c r="B153" s="26"/>
      <c r="L153" s="23"/>
    </row>
    <row r="154" spans="2:12" ht="15.75" customHeight="1">
      <c r="B154" s="26"/>
      <c r="L154" s="23"/>
    </row>
    <row r="155" spans="2:12" ht="15.75" customHeight="1">
      <c r="B155" s="26"/>
      <c r="L155" s="23"/>
    </row>
    <row r="156" spans="2:12" ht="15.75" customHeight="1">
      <c r="B156" s="26"/>
      <c r="L156" s="23"/>
    </row>
    <row r="157" spans="2:12" ht="15.75" customHeight="1">
      <c r="B157" s="26"/>
      <c r="L157" s="23"/>
    </row>
    <row r="158" spans="2:12" ht="15.75" customHeight="1">
      <c r="B158" s="26"/>
      <c r="L158" s="23"/>
    </row>
    <row r="159" spans="2:12" ht="15.75" customHeight="1">
      <c r="B159" s="26"/>
      <c r="L159" s="23"/>
    </row>
    <row r="160" spans="2:12" ht="15.75" customHeight="1">
      <c r="B160" s="26"/>
      <c r="L160" s="23"/>
    </row>
    <row r="161" spans="2:12" ht="15.75" customHeight="1">
      <c r="B161" s="26"/>
      <c r="L161" s="23"/>
    </row>
    <row r="162" spans="2:12" ht="15.75" customHeight="1">
      <c r="B162" s="26"/>
      <c r="L162" s="23"/>
    </row>
    <row r="163" spans="2:12" ht="15.75" customHeight="1">
      <c r="B163" s="26"/>
      <c r="L163" s="23"/>
    </row>
    <row r="164" spans="2:12" ht="15.75" customHeight="1">
      <c r="B164" s="26"/>
      <c r="L164" s="23"/>
    </row>
    <row r="165" spans="2:12" ht="15.75" customHeight="1">
      <c r="B165" s="26"/>
      <c r="L165" s="23"/>
    </row>
    <row r="166" spans="2:12" ht="15.75" customHeight="1">
      <c r="B166" s="26"/>
      <c r="L166" s="23"/>
    </row>
    <row r="167" spans="2:12" ht="15.75" customHeight="1">
      <c r="B167" s="26"/>
      <c r="L167" s="23"/>
    </row>
    <row r="168" spans="2:12" ht="15.75" customHeight="1">
      <c r="B168" s="26"/>
      <c r="L168" s="23"/>
    </row>
    <row r="169" spans="2:12" ht="15.75" customHeight="1">
      <c r="B169" s="26"/>
      <c r="L169" s="23"/>
    </row>
    <row r="170" spans="2:12" ht="15.75" customHeight="1">
      <c r="B170" s="26"/>
      <c r="L170" s="23"/>
    </row>
    <row r="171" spans="2:12" ht="15.75" customHeight="1">
      <c r="B171" s="26"/>
      <c r="L171" s="23"/>
    </row>
    <row r="172" spans="2:12" ht="15.75" customHeight="1">
      <c r="B172" s="26"/>
      <c r="L172" s="23"/>
    </row>
    <row r="173" spans="2:12" ht="15.75" customHeight="1">
      <c r="B173" s="26"/>
      <c r="L173" s="23"/>
    </row>
    <row r="174" spans="2:12" ht="15.75" customHeight="1">
      <c r="B174" s="26"/>
      <c r="L174" s="23"/>
    </row>
    <row r="175" spans="2:12" ht="15.75" customHeight="1">
      <c r="B175" s="26"/>
      <c r="L175" s="23"/>
    </row>
    <row r="176" spans="2:12" ht="15.75" customHeight="1">
      <c r="B176" s="26"/>
      <c r="L176" s="23"/>
    </row>
    <row r="177" spans="2:12" ht="15.75" customHeight="1">
      <c r="B177" s="26"/>
      <c r="L177" s="23"/>
    </row>
    <row r="178" spans="2:12" ht="15.75" customHeight="1">
      <c r="B178" s="26"/>
      <c r="L178" s="23"/>
    </row>
    <row r="179" spans="2:12" ht="15.75" customHeight="1">
      <c r="B179" s="26"/>
      <c r="L179" s="23"/>
    </row>
    <row r="180" spans="2:12" ht="15.75" customHeight="1">
      <c r="B180" s="26"/>
      <c r="L180" s="23"/>
    </row>
    <row r="181" spans="2:12" ht="15.75" customHeight="1">
      <c r="B181" s="26"/>
      <c r="L181" s="23"/>
    </row>
    <row r="182" spans="2:12" ht="15.75" customHeight="1">
      <c r="B182" s="26"/>
      <c r="L182" s="23"/>
    </row>
    <row r="183" spans="2:12" ht="15.75" customHeight="1">
      <c r="B183" s="26"/>
      <c r="L183" s="23"/>
    </row>
    <row r="184" spans="2:12" ht="15.75" customHeight="1">
      <c r="B184" s="26"/>
      <c r="L184" s="23"/>
    </row>
    <row r="185" spans="2:12" ht="15.75" customHeight="1">
      <c r="B185" s="26"/>
      <c r="L185" s="23"/>
    </row>
    <row r="186" spans="2:12" ht="15.75" customHeight="1">
      <c r="B186" s="26"/>
      <c r="L186" s="23"/>
    </row>
    <row r="187" spans="2:12" ht="15.75" customHeight="1">
      <c r="B187" s="26"/>
      <c r="L187" s="23"/>
    </row>
    <row r="188" spans="2:12" ht="15.75" customHeight="1">
      <c r="B188" s="26"/>
      <c r="L188" s="23"/>
    </row>
    <row r="189" spans="2:12" ht="15.75" customHeight="1">
      <c r="B189" s="26"/>
      <c r="L189" s="23"/>
    </row>
    <row r="190" spans="2:12" ht="15.75" customHeight="1">
      <c r="B190" s="26"/>
      <c r="L190" s="23"/>
    </row>
    <row r="191" spans="2:12" ht="15.75" customHeight="1">
      <c r="B191" s="26"/>
      <c r="L191" s="23"/>
    </row>
    <row r="192" spans="2:12" ht="15.75" customHeight="1">
      <c r="B192" s="26"/>
      <c r="L192" s="23"/>
    </row>
    <row r="193" spans="2:12" ht="15.75" customHeight="1">
      <c r="B193" s="26"/>
      <c r="L193" s="23"/>
    </row>
    <row r="194" spans="2:12" ht="15.75" customHeight="1">
      <c r="B194" s="26"/>
      <c r="L194" s="23"/>
    </row>
    <row r="195" spans="2:12" ht="15.75" customHeight="1">
      <c r="B195" s="26"/>
      <c r="L195" s="23"/>
    </row>
    <row r="196" spans="2:12" ht="15.75" customHeight="1">
      <c r="B196" s="26"/>
      <c r="L196" s="23"/>
    </row>
    <row r="197" spans="2:12" ht="15.75" customHeight="1">
      <c r="B197" s="26"/>
      <c r="L197" s="23"/>
    </row>
    <row r="198" spans="2:12" ht="15.75" customHeight="1">
      <c r="B198" s="26"/>
      <c r="L198" s="23"/>
    </row>
    <row r="199" spans="2:12" ht="15.75" customHeight="1">
      <c r="B199" s="26"/>
      <c r="L199" s="23"/>
    </row>
    <row r="200" spans="2:12" ht="15.75" customHeight="1">
      <c r="B200" s="26"/>
      <c r="L200" s="23"/>
    </row>
    <row r="201" spans="2:12" ht="15.75" customHeight="1">
      <c r="B201" s="26"/>
      <c r="L201" s="23"/>
    </row>
    <row r="202" spans="2:12" ht="15.75" customHeight="1">
      <c r="B202" s="26"/>
      <c r="L202" s="23"/>
    </row>
    <row r="203" spans="2:12" ht="15.75" customHeight="1">
      <c r="B203" s="26"/>
      <c r="L203" s="23"/>
    </row>
    <row r="204" spans="2:12" ht="15.75" customHeight="1">
      <c r="B204" s="26"/>
      <c r="L204" s="23"/>
    </row>
    <row r="205" spans="2:12" ht="15.75" customHeight="1">
      <c r="B205" s="26"/>
      <c r="L205" s="23"/>
    </row>
    <row r="206" spans="2:12" ht="15.75" customHeight="1">
      <c r="B206" s="26"/>
      <c r="L206" s="23"/>
    </row>
    <row r="207" spans="2:12" ht="15.75" customHeight="1">
      <c r="B207" s="26"/>
      <c r="L207" s="23"/>
    </row>
    <row r="208" spans="2:12" ht="15.75" customHeight="1">
      <c r="B208" s="26"/>
      <c r="L208" s="23"/>
    </row>
    <row r="209" spans="2:12" ht="15.75" customHeight="1">
      <c r="B209" s="26"/>
      <c r="L209" s="23"/>
    </row>
    <row r="210" spans="2:12" ht="15.75" customHeight="1">
      <c r="B210" s="26"/>
      <c r="L210" s="23"/>
    </row>
    <row r="211" spans="2:12" ht="15.75" customHeight="1">
      <c r="B211" s="26"/>
      <c r="L211" s="23"/>
    </row>
    <row r="212" spans="2:12" ht="15.75" customHeight="1">
      <c r="B212" s="26"/>
      <c r="L212" s="23"/>
    </row>
    <row r="213" spans="2:12" ht="15.75" customHeight="1">
      <c r="B213" s="26"/>
      <c r="L213" s="23"/>
    </row>
    <row r="214" spans="2:12" ht="15.75" customHeight="1">
      <c r="B214" s="26"/>
      <c r="L214" s="23"/>
    </row>
    <row r="215" spans="2:12" ht="15.75" customHeight="1">
      <c r="B215" s="26"/>
      <c r="L215" s="23"/>
    </row>
    <row r="216" spans="2:12" ht="15.75" customHeight="1">
      <c r="B216" s="26"/>
      <c r="L216" s="23"/>
    </row>
    <row r="217" spans="2:12" ht="15.75" customHeight="1">
      <c r="B217" s="26"/>
      <c r="L217" s="23"/>
    </row>
    <row r="218" spans="2:12" ht="15.75" customHeight="1">
      <c r="B218" s="26"/>
      <c r="L218" s="23"/>
    </row>
    <row r="219" spans="2:12" ht="15.75" customHeight="1">
      <c r="B219" s="26"/>
      <c r="L219" s="23"/>
    </row>
    <row r="220" spans="2:12" ht="15.75" customHeight="1">
      <c r="B220" s="26"/>
      <c r="L220" s="23"/>
    </row>
    <row r="221" spans="2:12" ht="15.75" customHeight="1">
      <c r="B221" s="26"/>
      <c r="L221" s="23"/>
    </row>
    <row r="222" spans="2:12" ht="15.75" customHeight="1">
      <c r="B222" s="26"/>
      <c r="L222" s="23"/>
    </row>
    <row r="223" spans="2:12" ht="15.75" customHeight="1">
      <c r="B223" s="26"/>
      <c r="L223" s="23"/>
    </row>
    <row r="224" spans="2:12" ht="15.75" customHeight="1">
      <c r="B224" s="26"/>
      <c r="L224" s="23"/>
    </row>
    <row r="225" spans="2:12" ht="15.75" customHeight="1">
      <c r="B225" s="26"/>
      <c r="L225" s="23"/>
    </row>
    <row r="226" spans="2:12" ht="15.75" customHeight="1">
      <c r="B226" s="26"/>
      <c r="L226" s="23"/>
    </row>
    <row r="227" spans="2:12" ht="15.75" customHeight="1">
      <c r="B227" s="26"/>
      <c r="L227" s="23"/>
    </row>
    <row r="228" spans="2:12" ht="15.75" customHeight="1">
      <c r="B228" s="26"/>
      <c r="L228" s="23"/>
    </row>
    <row r="229" spans="2:12" ht="15.75" customHeight="1">
      <c r="B229" s="26"/>
      <c r="L229" s="23"/>
    </row>
    <row r="230" spans="2:12" ht="15.75" customHeight="1">
      <c r="B230" s="26"/>
      <c r="L230" s="23"/>
    </row>
    <row r="231" spans="2:12" ht="15.75" customHeight="1">
      <c r="B231" s="26"/>
      <c r="L231" s="23"/>
    </row>
    <row r="232" spans="2:12" ht="15.75" customHeight="1">
      <c r="B232" s="26"/>
      <c r="L232" s="23"/>
    </row>
    <row r="233" spans="2:12" ht="15.75" customHeight="1">
      <c r="B233" s="26"/>
      <c r="L233" s="23"/>
    </row>
    <row r="234" spans="2:12" ht="15.75" customHeight="1">
      <c r="B234" s="26"/>
      <c r="L234" s="23"/>
    </row>
    <row r="235" spans="2:12" ht="15.75" customHeight="1">
      <c r="B235" s="26"/>
      <c r="L235" s="23"/>
    </row>
    <row r="236" spans="2:12" ht="15.75" customHeight="1">
      <c r="B236" s="26"/>
      <c r="L236" s="23"/>
    </row>
    <row r="237" spans="2:12" ht="15.75" customHeight="1">
      <c r="B237" s="26"/>
      <c r="L237" s="23"/>
    </row>
    <row r="238" spans="2:12" ht="15.75" customHeight="1">
      <c r="B238" s="26"/>
      <c r="L238" s="23"/>
    </row>
    <row r="239" spans="2:12" ht="15.75" customHeight="1">
      <c r="B239" s="26"/>
      <c r="L239" s="23"/>
    </row>
    <row r="240" spans="2:12" ht="15.75" customHeight="1">
      <c r="B240" s="26"/>
      <c r="L240" s="23"/>
    </row>
    <row r="241" spans="2:12" ht="15.75" customHeight="1">
      <c r="B241" s="26"/>
      <c r="L241" s="23"/>
    </row>
    <row r="242" spans="2:12" ht="15.75" customHeight="1">
      <c r="B242" s="26"/>
      <c r="L242" s="23"/>
    </row>
    <row r="243" spans="2:12" ht="15.75" customHeight="1">
      <c r="B243" s="26"/>
      <c r="L243" s="23"/>
    </row>
    <row r="244" spans="2:12" ht="15.75" customHeight="1">
      <c r="B244" s="26"/>
      <c r="L244" s="23"/>
    </row>
    <row r="245" spans="2:12" ht="15.75" customHeight="1">
      <c r="B245" s="26"/>
      <c r="L245" s="23"/>
    </row>
    <row r="246" spans="2:12" ht="15.75" customHeight="1">
      <c r="B246" s="26"/>
      <c r="L246" s="23"/>
    </row>
    <row r="247" spans="2:12" ht="15.75" customHeight="1">
      <c r="B247" s="26"/>
      <c r="L247" s="23"/>
    </row>
    <row r="248" spans="2:12" ht="15.75" customHeight="1">
      <c r="B248" s="26"/>
      <c r="L248" s="23"/>
    </row>
    <row r="249" spans="2:12" ht="15.75" customHeight="1">
      <c r="B249" s="26"/>
      <c r="L249" s="23"/>
    </row>
    <row r="250" spans="2:12" ht="15.75" customHeight="1">
      <c r="B250" s="26"/>
      <c r="L250" s="23"/>
    </row>
    <row r="251" spans="2:12" ht="15.75" customHeight="1">
      <c r="B251" s="26"/>
      <c r="L251" s="23"/>
    </row>
    <row r="252" spans="2:12" ht="15.75" customHeight="1">
      <c r="B252" s="26"/>
      <c r="L252" s="23"/>
    </row>
    <row r="253" spans="2:12" ht="15.75" customHeight="1">
      <c r="B253" s="26"/>
      <c r="L253" s="23"/>
    </row>
    <row r="254" spans="2:12" ht="15.75" customHeight="1">
      <c r="B254" s="26"/>
      <c r="L254" s="23"/>
    </row>
    <row r="255" spans="2:12" ht="15.75" customHeight="1">
      <c r="B255" s="26"/>
      <c r="L255" s="23"/>
    </row>
    <row r="256" spans="2:12" ht="15.75" customHeight="1">
      <c r="B256" s="26"/>
      <c r="L256" s="23"/>
    </row>
    <row r="257" spans="2:12" ht="15.75" customHeight="1">
      <c r="B257" s="26"/>
      <c r="L257" s="23"/>
    </row>
    <row r="258" spans="2:12" ht="15.75" customHeight="1">
      <c r="B258" s="26"/>
      <c r="L258" s="23"/>
    </row>
    <row r="259" spans="2:12" ht="15.75" customHeight="1">
      <c r="B259" s="26"/>
      <c r="L259" s="23"/>
    </row>
    <row r="260" spans="2:12" ht="15.75" customHeight="1">
      <c r="B260" s="26"/>
      <c r="L260" s="23"/>
    </row>
    <row r="261" spans="2:12" ht="15.75" customHeight="1">
      <c r="B261" s="26"/>
      <c r="L261" s="23"/>
    </row>
    <row r="262" spans="2:12" ht="15.75" customHeight="1">
      <c r="B262" s="26"/>
      <c r="L262" s="23"/>
    </row>
    <row r="263" spans="2:12" ht="15.75" customHeight="1">
      <c r="B263" s="26"/>
      <c r="L263" s="23"/>
    </row>
    <row r="264" spans="2:12" ht="15.75" customHeight="1">
      <c r="B264" s="26"/>
      <c r="L264" s="23"/>
    </row>
    <row r="265" spans="2:12" ht="15.75" customHeight="1">
      <c r="B265" s="26"/>
      <c r="L265" s="23"/>
    </row>
    <row r="266" spans="2:12" ht="15.75" customHeight="1">
      <c r="B266" s="26"/>
      <c r="L266" s="23"/>
    </row>
    <row r="267" spans="2:12" ht="15.75" customHeight="1">
      <c r="B267" s="26"/>
      <c r="L267" s="23"/>
    </row>
    <row r="268" spans="2:12" ht="15.75" customHeight="1">
      <c r="B268" s="26"/>
      <c r="L268" s="23"/>
    </row>
    <row r="269" spans="2:12" ht="15.75" customHeight="1">
      <c r="B269" s="26"/>
      <c r="L269" s="23"/>
    </row>
    <row r="270" spans="2:12" ht="15.75" customHeight="1">
      <c r="B270" s="26"/>
      <c r="L270" s="23"/>
    </row>
    <row r="271" spans="2:12" ht="15.75" customHeight="1">
      <c r="B271" s="26"/>
      <c r="L271" s="23"/>
    </row>
    <row r="272" spans="2:12" ht="15.75" customHeight="1">
      <c r="B272" s="26"/>
      <c r="L272" s="23"/>
    </row>
    <row r="273" spans="2:12" ht="15.75" customHeight="1">
      <c r="B273" s="26"/>
      <c r="L273" s="23"/>
    </row>
    <row r="274" spans="2:12" ht="15.75" customHeight="1">
      <c r="B274" s="26"/>
      <c r="L274" s="23"/>
    </row>
    <row r="275" spans="2:12" ht="15.75" customHeight="1">
      <c r="B275" s="26"/>
      <c r="L275" s="23"/>
    </row>
    <row r="276" spans="2:12" ht="15.75" customHeight="1">
      <c r="B276" s="26"/>
      <c r="L276" s="23"/>
    </row>
    <row r="277" spans="2:12" ht="15.75" customHeight="1">
      <c r="B277" s="26"/>
      <c r="L277" s="23"/>
    </row>
    <row r="278" spans="2:12" ht="15.75" customHeight="1">
      <c r="B278" s="26"/>
      <c r="L278" s="23"/>
    </row>
    <row r="279" spans="2:12" ht="15.75" customHeight="1">
      <c r="B279" s="26"/>
      <c r="L279" s="23"/>
    </row>
    <row r="280" spans="2:12" ht="15.75" customHeight="1">
      <c r="B280" s="26"/>
      <c r="L280" s="23"/>
    </row>
    <row r="281" spans="2:12" ht="15.75" customHeight="1">
      <c r="B281" s="26"/>
      <c r="L281" s="23"/>
    </row>
    <row r="282" spans="2:12" ht="15.75" customHeight="1">
      <c r="B282" s="26"/>
      <c r="L282" s="23"/>
    </row>
    <row r="283" spans="2:12" ht="15.75" customHeight="1">
      <c r="B283" s="26"/>
      <c r="L283" s="23"/>
    </row>
    <row r="284" spans="2:12" ht="15.75" customHeight="1">
      <c r="B284" s="26"/>
      <c r="L284" s="23"/>
    </row>
    <row r="285" spans="2:12" ht="15.75" customHeight="1">
      <c r="B285" s="26"/>
      <c r="L285" s="23"/>
    </row>
    <row r="286" spans="2:12" ht="15.75" customHeight="1">
      <c r="B286" s="26"/>
      <c r="L286" s="23"/>
    </row>
    <row r="287" spans="2:12" ht="15.75" customHeight="1">
      <c r="B287" s="26"/>
      <c r="L287" s="23"/>
    </row>
    <row r="288" spans="2:12" ht="15.75" customHeight="1">
      <c r="B288" s="26"/>
      <c r="L288" s="23"/>
    </row>
    <row r="289" spans="2:12" ht="15.75" customHeight="1">
      <c r="B289" s="26"/>
      <c r="L289" s="23"/>
    </row>
    <row r="290" spans="2:12" ht="15.75" customHeight="1">
      <c r="B290" s="26"/>
      <c r="L290" s="23"/>
    </row>
    <row r="291" spans="2:12" ht="15.75" customHeight="1">
      <c r="B291" s="26"/>
      <c r="L291" s="23"/>
    </row>
    <row r="292" spans="2:12" ht="15.75" customHeight="1">
      <c r="B292" s="26"/>
      <c r="L292" s="23"/>
    </row>
    <row r="293" spans="2:12" ht="15.75" customHeight="1">
      <c r="B293" s="26"/>
      <c r="L293" s="23"/>
    </row>
    <row r="294" spans="2:12" ht="15.75" customHeight="1">
      <c r="B294" s="26"/>
      <c r="L294" s="23"/>
    </row>
    <row r="295" spans="2:12" ht="15.75" customHeight="1">
      <c r="B295" s="26"/>
      <c r="L295" s="23"/>
    </row>
    <row r="296" spans="2:12" ht="15.75" customHeight="1">
      <c r="B296" s="26"/>
      <c r="L296" s="23"/>
    </row>
    <row r="297" spans="2:12" ht="15.75" customHeight="1">
      <c r="B297" s="26"/>
      <c r="L297" s="23"/>
    </row>
    <row r="298" spans="2:12" ht="15.75" customHeight="1">
      <c r="B298" s="26"/>
      <c r="L298" s="23"/>
    </row>
    <row r="299" spans="2:12" ht="15.75" customHeight="1">
      <c r="B299" s="26"/>
      <c r="L299" s="23"/>
    </row>
    <row r="300" spans="2:12" ht="15.75" customHeight="1">
      <c r="B300" s="26"/>
      <c r="L300" s="23"/>
    </row>
    <row r="301" spans="2:12" ht="15.75" customHeight="1">
      <c r="B301" s="26"/>
      <c r="L301" s="23"/>
    </row>
    <row r="302" spans="2:12" ht="15.75" customHeight="1">
      <c r="B302" s="26"/>
      <c r="L302" s="23"/>
    </row>
    <row r="303" spans="2:12" ht="15.75" customHeight="1">
      <c r="B303" s="26"/>
      <c r="L303" s="23"/>
    </row>
    <row r="304" spans="2:12" ht="15.75" customHeight="1">
      <c r="B304" s="26"/>
      <c r="L304" s="23"/>
    </row>
    <row r="305" spans="2:12" ht="15.75" customHeight="1">
      <c r="B305" s="26"/>
      <c r="L305" s="23"/>
    </row>
    <row r="306" spans="2:12" ht="15.75" customHeight="1">
      <c r="B306" s="26"/>
      <c r="L306" s="23"/>
    </row>
    <row r="307" spans="2:12" ht="15.75" customHeight="1">
      <c r="B307" s="26"/>
      <c r="L307" s="23"/>
    </row>
    <row r="308" spans="2:12" ht="15.75" customHeight="1">
      <c r="B308" s="26"/>
      <c r="L308" s="23"/>
    </row>
    <row r="309" spans="2:12" ht="15.75" customHeight="1">
      <c r="B309" s="26"/>
      <c r="L309" s="23"/>
    </row>
    <row r="310" spans="2:12" ht="15.75" customHeight="1">
      <c r="B310" s="26"/>
      <c r="L310" s="23"/>
    </row>
    <row r="311" spans="2:12" ht="15.75" customHeight="1">
      <c r="B311" s="26"/>
      <c r="L311" s="23"/>
    </row>
    <row r="312" spans="2:12" ht="15.75" customHeight="1">
      <c r="B312" s="26"/>
      <c r="L312" s="23"/>
    </row>
    <row r="313" spans="2:12" ht="15.75" customHeight="1">
      <c r="B313" s="26"/>
      <c r="L313" s="23"/>
    </row>
    <row r="314" spans="2:12" ht="15.75" customHeight="1">
      <c r="B314" s="26"/>
      <c r="L314" s="23"/>
    </row>
    <row r="315" spans="2:12" ht="15.75" customHeight="1">
      <c r="B315" s="26"/>
      <c r="L315" s="23"/>
    </row>
    <row r="316" spans="2:12" ht="15.75" customHeight="1">
      <c r="B316" s="26"/>
      <c r="L316" s="23"/>
    </row>
    <row r="317" spans="2:12" ht="15.75" customHeight="1">
      <c r="B317" s="26"/>
      <c r="L317" s="23"/>
    </row>
    <row r="318" spans="2:12" ht="15.75" customHeight="1">
      <c r="B318" s="26"/>
      <c r="L318" s="23"/>
    </row>
    <row r="319" spans="2:12" ht="15.75" customHeight="1">
      <c r="B319" s="26"/>
      <c r="L319" s="23"/>
    </row>
    <row r="320" spans="2:12" ht="15.75" customHeight="1">
      <c r="B320" s="26"/>
      <c r="L320" s="23"/>
    </row>
    <row r="321" spans="2:12" ht="15.75" customHeight="1">
      <c r="B321" s="26"/>
      <c r="L321" s="23"/>
    </row>
    <row r="322" spans="2:12" ht="15.75" customHeight="1">
      <c r="B322" s="26"/>
      <c r="L322" s="23"/>
    </row>
    <row r="323" spans="2:12" ht="15.75" customHeight="1">
      <c r="B323" s="26"/>
      <c r="L323" s="23"/>
    </row>
    <row r="324" spans="2:12" ht="15.75" customHeight="1">
      <c r="B324" s="26"/>
      <c r="L324" s="23"/>
    </row>
    <row r="325" spans="2:12" ht="15.75" customHeight="1">
      <c r="B325" s="26"/>
      <c r="L325" s="23"/>
    </row>
    <row r="326" spans="2:12" ht="15.75" customHeight="1">
      <c r="B326" s="26"/>
      <c r="L326" s="23"/>
    </row>
    <row r="327" spans="2:12" ht="15.75" customHeight="1">
      <c r="B327" s="26"/>
      <c r="L327" s="23"/>
    </row>
    <row r="328" spans="2:12" ht="15.75" customHeight="1">
      <c r="B328" s="26"/>
      <c r="L328" s="23"/>
    </row>
    <row r="329" spans="2:12" ht="15.75" customHeight="1">
      <c r="B329" s="26"/>
      <c r="L329" s="23"/>
    </row>
    <row r="330" spans="2:12" ht="15.75" customHeight="1">
      <c r="B330" s="26"/>
      <c r="L330" s="23"/>
    </row>
    <row r="331" spans="2:12" ht="15.75" customHeight="1">
      <c r="B331" s="26"/>
      <c r="L331" s="23"/>
    </row>
    <row r="332" spans="2:12" ht="15.75" customHeight="1">
      <c r="B332" s="26"/>
      <c r="L332" s="23"/>
    </row>
    <row r="333" spans="2:12" ht="15.75" customHeight="1">
      <c r="B333" s="26"/>
      <c r="L333" s="23"/>
    </row>
    <row r="334" spans="2:12" ht="15.75" customHeight="1">
      <c r="B334" s="26"/>
      <c r="L334" s="23"/>
    </row>
    <row r="335" spans="2:12" ht="15.75" customHeight="1">
      <c r="B335" s="26"/>
      <c r="L335" s="23"/>
    </row>
    <row r="336" spans="2:12" ht="15.75" customHeight="1">
      <c r="B336" s="26"/>
      <c r="L336" s="23"/>
    </row>
    <row r="337" spans="2:12" ht="15.75" customHeight="1">
      <c r="B337" s="26"/>
      <c r="L337" s="23"/>
    </row>
    <row r="338" spans="2:12" ht="15.75" customHeight="1">
      <c r="B338" s="26"/>
      <c r="L338" s="23"/>
    </row>
    <row r="339" spans="2:12" ht="15.75" customHeight="1">
      <c r="B339" s="26"/>
      <c r="L339" s="23"/>
    </row>
    <row r="340" spans="2:12" ht="15.75" customHeight="1">
      <c r="B340" s="26"/>
      <c r="L340" s="23"/>
    </row>
    <row r="341" spans="2:12" ht="15.75" customHeight="1">
      <c r="B341" s="26"/>
      <c r="L341" s="23"/>
    </row>
    <row r="342" spans="2:12" ht="15.75" customHeight="1">
      <c r="B342" s="26"/>
      <c r="L342" s="23"/>
    </row>
    <row r="343" spans="2:12" ht="15.75" customHeight="1">
      <c r="B343" s="26"/>
      <c r="L343" s="23"/>
    </row>
    <row r="344" spans="2:12" ht="15.75" customHeight="1">
      <c r="B344" s="26"/>
      <c r="L344" s="23"/>
    </row>
    <row r="345" spans="2:12" ht="15.75" customHeight="1">
      <c r="B345" s="26"/>
      <c r="L345" s="23"/>
    </row>
    <row r="346" spans="2:12" ht="15.75" customHeight="1">
      <c r="B346" s="26"/>
      <c r="L346" s="23"/>
    </row>
    <row r="347" spans="2:12" ht="15.75" customHeight="1">
      <c r="B347" s="26"/>
      <c r="L347" s="23"/>
    </row>
    <row r="348" spans="2:12" ht="15.75" customHeight="1">
      <c r="B348" s="26"/>
      <c r="L348" s="23"/>
    </row>
    <row r="349" spans="2:12" ht="15.75" customHeight="1">
      <c r="B349" s="26"/>
      <c r="L349" s="23"/>
    </row>
    <row r="350" spans="2:12" ht="15.75" customHeight="1">
      <c r="B350" s="26"/>
      <c r="L350" s="23"/>
    </row>
    <row r="351" spans="2:12" ht="15.75" customHeight="1">
      <c r="B351" s="26"/>
      <c r="L351" s="23"/>
    </row>
    <row r="352" spans="2:12" ht="15.75" customHeight="1">
      <c r="B352" s="26"/>
      <c r="L352" s="23"/>
    </row>
    <row r="353" spans="2:12" ht="15.75" customHeight="1">
      <c r="B353" s="26"/>
      <c r="L353" s="23"/>
    </row>
    <row r="354" spans="2:12" ht="15.75" customHeight="1">
      <c r="B354" s="26"/>
      <c r="L354" s="23"/>
    </row>
    <row r="355" spans="2:12" ht="15.75" customHeight="1">
      <c r="B355" s="26"/>
      <c r="L355" s="23"/>
    </row>
    <row r="356" spans="2:12" ht="15.75" customHeight="1">
      <c r="B356" s="26"/>
      <c r="L356" s="23"/>
    </row>
    <row r="357" spans="2:12" ht="15.75" customHeight="1">
      <c r="B357" s="26"/>
      <c r="L357" s="23"/>
    </row>
    <row r="358" spans="2:12" ht="15.75" customHeight="1">
      <c r="B358" s="26"/>
      <c r="L358" s="23"/>
    </row>
    <row r="359" spans="2:12" ht="15.75" customHeight="1">
      <c r="B359" s="26"/>
      <c r="L359" s="23"/>
    </row>
    <row r="360" spans="2:12" ht="15.75" customHeight="1">
      <c r="B360" s="26"/>
      <c r="L360" s="23"/>
    </row>
    <row r="361" spans="2:12" ht="15.75" customHeight="1">
      <c r="B361" s="26"/>
      <c r="L361" s="23"/>
    </row>
    <row r="362" spans="2:12" ht="15.75" customHeight="1">
      <c r="B362" s="26"/>
      <c r="L362" s="23"/>
    </row>
    <row r="363" spans="2:12" ht="15.75" customHeight="1">
      <c r="B363" s="26"/>
      <c r="L363" s="23"/>
    </row>
    <row r="364" spans="2:12" ht="15.75" customHeight="1">
      <c r="B364" s="26"/>
      <c r="L364" s="23"/>
    </row>
    <row r="365" spans="2:12" ht="15.75" customHeight="1">
      <c r="B365" s="26"/>
      <c r="L365" s="23"/>
    </row>
    <row r="366" spans="2:12" ht="15.75" customHeight="1">
      <c r="B366" s="26"/>
      <c r="L366" s="23"/>
    </row>
    <row r="367" spans="2:12" ht="15.75" customHeight="1">
      <c r="B367" s="26"/>
      <c r="L367" s="23"/>
    </row>
    <row r="368" spans="2:12" ht="15.75" customHeight="1">
      <c r="B368" s="26"/>
      <c r="L368" s="23"/>
    </row>
    <row r="369" spans="2:12" ht="15.75" customHeight="1">
      <c r="B369" s="26"/>
      <c r="L369" s="23"/>
    </row>
    <row r="370" spans="2:12" ht="15.75" customHeight="1">
      <c r="B370" s="26"/>
      <c r="L370" s="23"/>
    </row>
    <row r="371" spans="2:12" ht="15.75" customHeight="1">
      <c r="B371" s="26"/>
      <c r="L371" s="23"/>
    </row>
    <row r="372" spans="2:12" ht="15.75" customHeight="1">
      <c r="B372" s="26"/>
      <c r="L372" s="23"/>
    </row>
    <row r="373" spans="2:12" ht="15.75" customHeight="1">
      <c r="B373" s="26"/>
      <c r="L373" s="23"/>
    </row>
    <row r="374" spans="2:12" ht="15.75" customHeight="1">
      <c r="B374" s="26"/>
      <c r="L374" s="23"/>
    </row>
    <row r="375" spans="2:12" ht="15.75" customHeight="1">
      <c r="B375" s="26"/>
      <c r="L375" s="23"/>
    </row>
    <row r="376" spans="2:12" ht="15.75" customHeight="1">
      <c r="B376" s="26"/>
      <c r="L376" s="23"/>
    </row>
    <row r="377" spans="2:12" ht="15.75" customHeight="1">
      <c r="B377" s="26"/>
      <c r="L377" s="23"/>
    </row>
    <row r="378" spans="2:12" ht="15.75" customHeight="1">
      <c r="B378" s="26"/>
      <c r="L378" s="23"/>
    </row>
    <row r="379" spans="2:12" ht="15.75" customHeight="1">
      <c r="B379" s="26"/>
      <c r="L379" s="23"/>
    </row>
    <row r="380" spans="2:12" ht="15.75" customHeight="1">
      <c r="B380" s="26"/>
      <c r="L380" s="23"/>
    </row>
    <row r="381" spans="2:12" ht="15.75" customHeight="1">
      <c r="B381" s="26"/>
      <c r="L381" s="23"/>
    </row>
    <row r="382" spans="2:12" ht="15.75" customHeight="1">
      <c r="B382" s="26"/>
      <c r="L382" s="23"/>
    </row>
    <row r="383" spans="2:12" ht="15.75" customHeight="1">
      <c r="B383" s="26"/>
      <c r="L383" s="23"/>
    </row>
    <row r="384" spans="2:12" ht="15.75" customHeight="1">
      <c r="B384" s="26"/>
      <c r="L384" s="23"/>
    </row>
    <row r="385" spans="2:12" ht="15.75" customHeight="1">
      <c r="B385" s="26"/>
      <c r="L385" s="23"/>
    </row>
    <row r="386" spans="2:12" ht="15.75" customHeight="1">
      <c r="B386" s="26"/>
      <c r="L386" s="23"/>
    </row>
    <row r="387" spans="2:12" ht="15.75" customHeight="1">
      <c r="B387" s="26"/>
      <c r="L387" s="23"/>
    </row>
    <row r="388" spans="2:12" ht="15.75" customHeight="1">
      <c r="B388" s="26"/>
      <c r="L388" s="23"/>
    </row>
    <row r="389" spans="2:12" ht="15.75" customHeight="1">
      <c r="B389" s="26"/>
      <c r="L389" s="23"/>
    </row>
    <row r="390" spans="2:12" ht="15.75" customHeight="1">
      <c r="B390" s="26"/>
      <c r="L390" s="23"/>
    </row>
    <row r="391" spans="2:12" ht="15.75" customHeight="1">
      <c r="B391" s="26"/>
      <c r="L391" s="23"/>
    </row>
    <row r="392" spans="2:12" ht="15.75" customHeight="1">
      <c r="B392" s="26"/>
      <c r="L392" s="23"/>
    </row>
    <row r="393" spans="2:12" ht="15.75" customHeight="1">
      <c r="B393" s="26"/>
      <c r="L393" s="23"/>
    </row>
    <row r="394" spans="2:12" ht="15.75" customHeight="1">
      <c r="B394" s="26"/>
      <c r="L394" s="23"/>
    </row>
    <row r="395" spans="2:12" ht="15.75" customHeight="1">
      <c r="B395" s="26"/>
      <c r="L395" s="23"/>
    </row>
    <row r="396" spans="2:12" ht="15.75" customHeight="1">
      <c r="B396" s="26"/>
      <c r="L396" s="23"/>
    </row>
    <row r="397" spans="2:12" ht="15.75" customHeight="1">
      <c r="B397" s="26"/>
      <c r="L397" s="23"/>
    </row>
    <row r="398" spans="2:12" ht="15.75" customHeight="1">
      <c r="B398" s="26"/>
      <c r="L398" s="23"/>
    </row>
    <row r="399" spans="2:12" ht="15.75" customHeight="1">
      <c r="B399" s="26"/>
      <c r="L399" s="23"/>
    </row>
    <row r="400" spans="2:12" ht="15.75" customHeight="1">
      <c r="B400" s="26"/>
      <c r="L400" s="23"/>
    </row>
    <row r="401" spans="2:12" ht="15.75" customHeight="1">
      <c r="B401" s="26"/>
      <c r="L401" s="23"/>
    </row>
    <row r="402" spans="2:12" ht="15.75" customHeight="1">
      <c r="B402" s="26"/>
      <c r="L402" s="23"/>
    </row>
    <row r="403" spans="2:12" ht="15.75" customHeight="1">
      <c r="B403" s="26"/>
      <c r="L403" s="23"/>
    </row>
    <row r="404" spans="2:12" ht="15.75" customHeight="1">
      <c r="B404" s="26"/>
      <c r="L404" s="23"/>
    </row>
    <row r="405" spans="2:12" ht="15.75" customHeight="1">
      <c r="B405" s="26"/>
      <c r="L405" s="23"/>
    </row>
    <row r="406" spans="2:12" ht="15.75" customHeight="1">
      <c r="B406" s="26"/>
      <c r="L406" s="23"/>
    </row>
    <row r="407" spans="2:12" ht="15.75" customHeight="1">
      <c r="B407" s="26"/>
      <c r="L407" s="23"/>
    </row>
    <row r="408" spans="2:12" ht="15.75" customHeight="1">
      <c r="B408" s="26"/>
      <c r="L408" s="23"/>
    </row>
    <row r="409" spans="2:12" ht="15.75" customHeight="1">
      <c r="B409" s="26"/>
      <c r="L409" s="23"/>
    </row>
    <row r="410" spans="2:12" ht="15.75" customHeight="1">
      <c r="B410" s="26"/>
      <c r="L410" s="23"/>
    </row>
    <row r="411" spans="2:12" ht="15.75" customHeight="1">
      <c r="B411" s="26"/>
      <c r="L411" s="23"/>
    </row>
    <row r="412" spans="2:12" ht="15.75" customHeight="1">
      <c r="B412" s="26"/>
      <c r="L412" s="23"/>
    </row>
    <row r="413" spans="2:12" ht="15.75" customHeight="1">
      <c r="B413" s="26"/>
      <c r="L413" s="23"/>
    </row>
    <row r="414" spans="2:12" ht="15.75" customHeight="1">
      <c r="B414" s="26"/>
      <c r="L414" s="23"/>
    </row>
    <row r="415" spans="2:12" ht="15.75" customHeight="1">
      <c r="B415" s="26"/>
      <c r="L415" s="23"/>
    </row>
    <row r="416" spans="2:12" ht="15.75" customHeight="1">
      <c r="B416" s="26"/>
      <c r="L416" s="23"/>
    </row>
    <row r="417" spans="2:12" ht="15.75" customHeight="1">
      <c r="B417" s="26"/>
      <c r="L417" s="23"/>
    </row>
    <row r="418" spans="2:12" ht="15.75" customHeight="1">
      <c r="B418" s="26"/>
      <c r="L418" s="23"/>
    </row>
    <row r="419" spans="2:12" ht="15.75" customHeight="1">
      <c r="B419" s="26"/>
      <c r="L419" s="23"/>
    </row>
    <row r="420" spans="2:12" ht="15.75" customHeight="1">
      <c r="B420" s="26"/>
      <c r="L420" s="23"/>
    </row>
    <row r="421" spans="2:12" ht="15.75" customHeight="1">
      <c r="B421" s="26"/>
      <c r="L421" s="23"/>
    </row>
    <row r="422" spans="2:12" ht="15.75" customHeight="1">
      <c r="B422" s="26"/>
      <c r="L422" s="23"/>
    </row>
    <row r="423" spans="2:12" ht="15.75" customHeight="1">
      <c r="B423" s="26"/>
      <c r="L423" s="23"/>
    </row>
    <row r="424" spans="2:12" ht="15.75" customHeight="1">
      <c r="B424" s="26"/>
      <c r="L424" s="23"/>
    </row>
    <row r="425" spans="2:12" ht="15.75" customHeight="1">
      <c r="B425" s="26"/>
      <c r="L425" s="23"/>
    </row>
    <row r="426" spans="2:12" ht="15.75" customHeight="1">
      <c r="B426" s="26"/>
      <c r="L426" s="23"/>
    </row>
    <row r="427" spans="2:12" ht="15.75" customHeight="1">
      <c r="B427" s="26"/>
      <c r="L427" s="23"/>
    </row>
    <row r="428" spans="2:12" ht="15.75" customHeight="1">
      <c r="B428" s="26"/>
      <c r="L428" s="23"/>
    </row>
    <row r="429" spans="2:12" ht="15.75" customHeight="1">
      <c r="B429" s="26"/>
      <c r="L429" s="23"/>
    </row>
    <row r="430" spans="2:12" ht="15.75" customHeight="1">
      <c r="B430" s="26"/>
      <c r="L430" s="23"/>
    </row>
    <row r="431" spans="2:12" ht="15.75" customHeight="1">
      <c r="B431" s="26"/>
      <c r="L431" s="23"/>
    </row>
    <row r="432" spans="2:12" ht="15.75" customHeight="1">
      <c r="B432" s="26"/>
      <c r="L432" s="23"/>
    </row>
    <row r="433" spans="2:12" ht="15.75" customHeight="1">
      <c r="B433" s="26"/>
      <c r="L433" s="23"/>
    </row>
    <row r="434" spans="2:12" ht="15.75" customHeight="1">
      <c r="B434" s="26"/>
      <c r="L434" s="23"/>
    </row>
    <row r="435" spans="2:12" ht="15.75" customHeight="1">
      <c r="B435" s="26"/>
      <c r="L435" s="23"/>
    </row>
    <row r="436" spans="2:12" ht="15.75" customHeight="1">
      <c r="B436" s="26"/>
      <c r="L436" s="23"/>
    </row>
    <row r="437" spans="2:12" ht="15.75" customHeight="1">
      <c r="B437" s="26"/>
      <c r="L437" s="23"/>
    </row>
    <row r="438" spans="2:12" ht="15.75" customHeight="1">
      <c r="B438" s="26"/>
      <c r="L438" s="23"/>
    </row>
    <row r="439" spans="2:12" ht="15.75" customHeight="1">
      <c r="B439" s="26"/>
      <c r="L439" s="23"/>
    </row>
    <row r="440" spans="2:12" ht="15.75" customHeight="1">
      <c r="B440" s="26"/>
      <c r="L440" s="23"/>
    </row>
    <row r="441" spans="2:12" ht="15.75" customHeight="1">
      <c r="B441" s="26"/>
      <c r="L441" s="23"/>
    </row>
    <row r="442" spans="2:12" ht="15.75" customHeight="1">
      <c r="B442" s="26"/>
      <c r="L442" s="23"/>
    </row>
    <row r="443" spans="2:12" ht="15.75" customHeight="1">
      <c r="B443" s="26"/>
      <c r="L443" s="23"/>
    </row>
    <row r="444" spans="2:12" ht="15.75" customHeight="1">
      <c r="B444" s="26"/>
      <c r="L444" s="23"/>
    </row>
    <row r="445" spans="2:12" ht="15.75" customHeight="1">
      <c r="B445" s="26"/>
      <c r="L445" s="23"/>
    </row>
    <row r="446" spans="2:12" ht="15.75" customHeight="1">
      <c r="B446" s="26"/>
      <c r="L446" s="23"/>
    </row>
    <row r="447" spans="2:12" ht="15.75" customHeight="1">
      <c r="B447" s="26"/>
      <c r="L447" s="23"/>
    </row>
    <row r="448" spans="2:12" ht="15.75" customHeight="1">
      <c r="B448" s="26"/>
      <c r="L448" s="23"/>
    </row>
    <row r="449" spans="2:12" ht="15.75" customHeight="1">
      <c r="B449" s="26"/>
      <c r="L449" s="23"/>
    </row>
    <row r="450" spans="2:12" ht="15.75" customHeight="1">
      <c r="B450" s="26"/>
      <c r="L450" s="23"/>
    </row>
    <row r="451" spans="2:12" ht="15.75" customHeight="1">
      <c r="B451" s="26"/>
      <c r="L451" s="23"/>
    </row>
    <row r="452" spans="2:12" ht="15.75" customHeight="1">
      <c r="B452" s="26"/>
      <c r="L452" s="23"/>
    </row>
    <row r="453" spans="2:12" ht="15.75" customHeight="1">
      <c r="B453" s="26"/>
      <c r="L453" s="23"/>
    </row>
    <row r="454" spans="2:12" ht="15.75" customHeight="1">
      <c r="B454" s="26"/>
      <c r="L454" s="23"/>
    </row>
    <row r="455" spans="2:12" ht="15.75" customHeight="1">
      <c r="B455" s="26"/>
      <c r="L455" s="23"/>
    </row>
    <row r="456" spans="2:12" ht="15.75" customHeight="1">
      <c r="B456" s="26"/>
      <c r="L456" s="23"/>
    </row>
    <row r="457" spans="2:12" ht="15.75" customHeight="1">
      <c r="B457" s="26"/>
      <c r="L457" s="23"/>
    </row>
    <row r="458" spans="2:12" ht="15.75" customHeight="1">
      <c r="B458" s="26"/>
      <c r="L458" s="23"/>
    </row>
    <row r="459" spans="2:12" ht="15.75" customHeight="1">
      <c r="B459" s="26"/>
      <c r="L459" s="23"/>
    </row>
    <row r="460" spans="2:12" ht="15.75" customHeight="1">
      <c r="B460" s="26"/>
      <c r="L460" s="23"/>
    </row>
    <row r="461" spans="2:12" ht="15.75" customHeight="1">
      <c r="B461" s="26"/>
      <c r="L461" s="23"/>
    </row>
    <row r="462" spans="2:12" ht="15.75" customHeight="1">
      <c r="B462" s="26"/>
      <c r="L462" s="23"/>
    </row>
    <row r="463" spans="2:12" ht="15.75" customHeight="1">
      <c r="B463" s="26"/>
      <c r="L463" s="23"/>
    </row>
    <row r="464" spans="2:12" ht="15.75" customHeight="1">
      <c r="B464" s="26"/>
      <c r="L464" s="23"/>
    </row>
    <row r="465" spans="2:12" ht="15.75" customHeight="1">
      <c r="B465" s="26"/>
      <c r="L465" s="23"/>
    </row>
    <row r="466" spans="2:12" ht="15.75" customHeight="1">
      <c r="B466" s="26"/>
      <c r="L466" s="23"/>
    </row>
    <row r="467" spans="2:12" ht="15.75" customHeight="1">
      <c r="B467" s="26"/>
      <c r="L467" s="23"/>
    </row>
    <row r="468" spans="2:12" ht="15.75" customHeight="1">
      <c r="B468" s="26"/>
      <c r="L468" s="23"/>
    </row>
    <row r="469" spans="2:12" ht="15.75" customHeight="1">
      <c r="B469" s="26"/>
      <c r="L469" s="23"/>
    </row>
    <row r="470" spans="2:12" ht="15.75" customHeight="1">
      <c r="B470" s="26"/>
      <c r="L470" s="23"/>
    </row>
    <row r="471" spans="2:12" ht="15.75" customHeight="1">
      <c r="B471" s="26"/>
      <c r="L471" s="23"/>
    </row>
    <row r="472" spans="2:12" ht="15.75" customHeight="1">
      <c r="B472" s="26"/>
      <c r="L472" s="23"/>
    </row>
    <row r="473" spans="2:12" ht="15.75" customHeight="1">
      <c r="B473" s="26"/>
      <c r="L473" s="23"/>
    </row>
    <row r="474" spans="2:12" ht="15.75" customHeight="1">
      <c r="B474" s="26"/>
      <c r="L474" s="23"/>
    </row>
    <row r="475" spans="2:12" ht="15.75" customHeight="1">
      <c r="B475" s="26"/>
      <c r="L475" s="23"/>
    </row>
    <row r="476" spans="2:12" ht="15.75" customHeight="1">
      <c r="B476" s="26"/>
      <c r="L476" s="23"/>
    </row>
    <row r="477" spans="2:12" ht="15.75" customHeight="1">
      <c r="B477" s="26"/>
      <c r="L477" s="23"/>
    </row>
    <row r="478" spans="2:12" ht="15.75" customHeight="1">
      <c r="B478" s="26"/>
      <c r="L478" s="23"/>
    </row>
    <row r="479" spans="2:12" ht="15.75" customHeight="1">
      <c r="B479" s="26"/>
      <c r="L479" s="23"/>
    </row>
    <row r="480" spans="2:12" ht="15.75" customHeight="1">
      <c r="B480" s="26"/>
      <c r="L480" s="23"/>
    </row>
    <row r="481" spans="2:12" ht="15.75" customHeight="1">
      <c r="B481" s="26"/>
      <c r="L481" s="23"/>
    </row>
    <row r="482" spans="2:12" ht="15.75" customHeight="1">
      <c r="B482" s="26"/>
      <c r="L482" s="23"/>
    </row>
    <row r="483" spans="2:12" ht="15.75" customHeight="1">
      <c r="B483" s="26"/>
      <c r="L483" s="23"/>
    </row>
    <row r="484" spans="2:12" ht="15.75" customHeight="1">
      <c r="B484" s="26"/>
      <c r="L484" s="23"/>
    </row>
    <row r="485" spans="2:12" ht="15.75" customHeight="1">
      <c r="B485" s="26"/>
      <c r="L485" s="23"/>
    </row>
    <row r="486" spans="2:12" ht="15.75" customHeight="1">
      <c r="B486" s="26"/>
      <c r="L486" s="23"/>
    </row>
    <row r="487" spans="2:12" ht="15.75" customHeight="1">
      <c r="B487" s="26"/>
      <c r="L487" s="23"/>
    </row>
    <row r="488" spans="2:12" ht="15.75" customHeight="1">
      <c r="B488" s="26"/>
      <c r="L488" s="23"/>
    </row>
    <row r="489" spans="2:12" ht="15.75" customHeight="1">
      <c r="B489" s="26"/>
      <c r="L489" s="23"/>
    </row>
    <row r="490" spans="2:12" ht="15.75" customHeight="1">
      <c r="B490" s="26"/>
      <c r="L490" s="23"/>
    </row>
    <row r="491" spans="2:12" ht="15.75" customHeight="1">
      <c r="B491" s="26"/>
      <c r="L491" s="23"/>
    </row>
    <row r="492" spans="2:12" ht="15.75" customHeight="1">
      <c r="B492" s="26"/>
      <c r="L492" s="23"/>
    </row>
    <row r="493" spans="2:12" ht="15.75" customHeight="1">
      <c r="B493" s="26"/>
      <c r="L493" s="23"/>
    </row>
    <row r="494" spans="2:12" ht="15.75" customHeight="1">
      <c r="B494" s="26"/>
      <c r="L494" s="23"/>
    </row>
    <row r="495" spans="2:12" ht="15.75" customHeight="1">
      <c r="B495" s="26"/>
      <c r="L495" s="23"/>
    </row>
    <row r="496" spans="2:12" ht="15.75" customHeight="1">
      <c r="B496" s="26"/>
      <c r="L496" s="23"/>
    </row>
    <row r="497" spans="2:12" ht="15.75" customHeight="1">
      <c r="B497" s="26"/>
      <c r="L497" s="23"/>
    </row>
    <row r="498" spans="2:12" ht="15.75" customHeight="1">
      <c r="B498" s="26"/>
      <c r="L498" s="23"/>
    </row>
    <row r="499" spans="2:12" ht="15.75" customHeight="1">
      <c r="B499" s="26"/>
      <c r="L499" s="23"/>
    </row>
    <row r="500" spans="2:12" ht="15.75" customHeight="1">
      <c r="B500" s="26"/>
      <c r="L500" s="23"/>
    </row>
    <row r="501" spans="2:12" ht="15.75" customHeight="1">
      <c r="B501" s="26"/>
      <c r="L501" s="23"/>
    </row>
    <row r="502" spans="2:12" ht="15.75" customHeight="1">
      <c r="B502" s="26"/>
      <c r="L502" s="23"/>
    </row>
    <row r="503" spans="2:12" ht="15.75" customHeight="1">
      <c r="B503" s="26"/>
      <c r="L503" s="23"/>
    </row>
    <row r="504" spans="2:12" ht="15.75" customHeight="1">
      <c r="B504" s="26"/>
      <c r="L504" s="23"/>
    </row>
    <row r="505" spans="2:12" ht="15.75" customHeight="1">
      <c r="B505" s="26"/>
      <c r="L505" s="23"/>
    </row>
    <row r="506" spans="2:12" ht="15.75" customHeight="1">
      <c r="B506" s="26"/>
      <c r="L506" s="23"/>
    </row>
    <row r="507" spans="2:12" ht="15.75" customHeight="1">
      <c r="B507" s="26"/>
      <c r="L507" s="23"/>
    </row>
    <row r="508" spans="2:12" ht="15.75" customHeight="1">
      <c r="B508" s="26"/>
      <c r="L508" s="23"/>
    </row>
    <row r="509" spans="2:12" ht="15.75" customHeight="1">
      <c r="B509" s="26"/>
      <c r="L509" s="23"/>
    </row>
    <row r="510" spans="2:12" ht="15.75" customHeight="1">
      <c r="B510" s="26"/>
      <c r="L510" s="23"/>
    </row>
    <row r="511" spans="2:12" ht="15.75" customHeight="1">
      <c r="B511" s="26"/>
      <c r="L511" s="23"/>
    </row>
    <row r="512" spans="2:12" ht="15.75" customHeight="1">
      <c r="B512" s="26"/>
      <c r="L512" s="23"/>
    </row>
    <row r="513" spans="2:12" ht="15.75" customHeight="1">
      <c r="B513" s="26"/>
      <c r="L513" s="23"/>
    </row>
    <row r="514" spans="2:12" ht="15.75" customHeight="1">
      <c r="B514" s="26"/>
      <c r="L514" s="23"/>
    </row>
    <row r="515" spans="2:12" ht="15.75" customHeight="1">
      <c r="B515" s="26"/>
      <c r="L515" s="23"/>
    </row>
    <row r="516" spans="2:12" ht="15.75" customHeight="1">
      <c r="B516" s="26"/>
      <c r="L516" s="23"/>
    </row>
    <row r="517" spans="2:12" ht="15.75" customHeight="1">
      <c r="B517" s="26"/>
      <c r="L517" s="23"/>
    </row>
    <row r="518" spans="2:12" ht="15.75" customHeight="1">
      <c r="B518" s="26"/>
      <c r="L518" s="23"/>
    </row>
    <row r="519" spans="2:12" ht="15.75" customHeight="1">
      <c r="B519" s="26"/>
      <c r="L519" s="23"/>
    </row>
    <row r="520" spans="2:12" ht="15.75" customHeight="1">
      <c r="B520" s="26"/>
      <c r="L520" s="23"/>
    </row>
    <row r="521" spans="2:12" ht="15.75" customHeight="1">
      <c r="B521" s="26"/>
      <c r="L521" s="23"/>
    </row>
    <row r="522" spans="2:12" ht="15.75" customHeight="1">
      <c r="B522" s="26"/>
      <c r="L522" s="23"/>
    </row>
    <row r="523" spans="2:12" ht="15.75" customHeight="1">
      <c r="B523" s="26"/>
      <c r="L523" s="23"/>
    </row>
    <row r="524" spans="2:12" ht="15.75" customHeight="1">
      <c r="B524" s="26"/>
      <c r="L524" s="23"/>
    </row>
    <row r="525" spans="2:12" ht="15.75" customHeight="1">
      <c r="B525" s="26"/>
      <c r="L525" s="23"/>
    </row>
    <row r="526" spans="2:12" ht="15.75" customHeight="1">
      <c r="B526" s="26"/>
      <c r="L526" s="23"/>
    </row>
    <row r="527" spans="2:12" ht="15.75" customHeight="1">
      <c r="B527" s="26"/>
      <c r="L527" s="23"/>
    </row>
    <row r="528" spans="2:12" ht="15.75" customHeight="1">
      <c r="B528" s="26"/>
      <c r="L528" s="23"/>
    </row>
    <row r="529" spans="2:12" ht="15.75" customHeight="1">
      <c r="B529" s="26"/>
      <c r="L529" s="23"/>
    </row>
    <row r="530" spans="2:12" ht="15.75" customHeight="1">
      <c r="B530" s="26"/>
      <c r="L530" s="23"/>
    </row>
    <row r="531" spans="2:12" ht="15.75" customHeight="1">
      <c r="B531" s="26"/>
      <c r="L531" s="23"/>
    </row>
    <row r="532" spans="2:12" ht="15.75" customHeight="1">
      <c r="B532" s="26"/>
      <c r="L532" s="23"/>
    </row>
    <row r="533" spans="2:12" ht="15.75" customHeight="1">
      <c r="B533" s="26"/>
      <c r="L533" s="23"/>
    </row>
    <row r="534" spans="2:12" ht="15.75" customHeight="1">
      <c r="B534" s="26"/>
      <c r="L534" s="23"/>
    </row>
    <row r="535" spans="2:12" ht="15.75" customHeight="1">
      <c r="B535" s="26"/>
      <c r="L535" s="23"/>
    </row>
    <row r="536" spans="2:12" ht="15.75" customHeight="1">
      <c r="B536" s="26"/>
      <c r="L536" s="23"/>
    </row>
    <row r="537" spans="2:12" ht="15.75" customHeight="1">
      <c r="B537" s="26"/>
      <c r="L537" s="23"/>
    </row>
    <row r="538" spans="2:12" ht="15.75" customHeight="1">
      <c r="B538" s="26"/>
      <c r="L538" s="23"/>
    </row>
    <row r="539" spans="2:12" ht="15.75" customHeight="1">
      <c r="B539" s="26"/>
      <c r="L539" s="23"/>
    </row>
    <row r="540" spans="2:12" ht="15.75" customHeight="1">
      <c r="B540" s="26"/>
      <c r="L540" s="23"/>
    </row>
    <row r="541" spans="2:12" ht="15.75" customHeight="1">
      <c r="B541" s="26"/>
      <c r="L541" s="23"/>
    </row>
    <row r="542" spans="2:12" ht="15.75" customHeight="1">
      <c r="B542" s="26"/>
      <c r="L542" s="23"/>
    </row>
    <row r="543" spans="2:12" ht="15.75" customHeight="1">
      <c r="B543" s="26"/>
      <c r="L543" s="23"/>
    </row>
    <row r="544" spans="2:12" ht="15.75" customHeight="1">
      <c r="B544" s="26"/>
      <c r="L544" s="23"/>
    </row>
    <row r="545" spans="2:12" ht="15.75" customHeight="1">
      <c r="B545" s="26"/>
      <c r="L545" s="23"/>
    </row>
    <row r="546" spans="2:12" ht="15.75" customHeight="1">
      <c r="B546" s="26"/>
      <c r="L546" s="23"/>
    </row>
    <row r="547" spans="2:12" ht="15.75" customHeight="1">
      <c r="B547" s="26"/>
      <c r="L547" s="23"/>
    </row>
    <row r="548" spans="2:12" ht="15.75" customHeight="1">
      <c r="B548" s="26"/>
      <c r="L548" s="23"/>
    </row>
    <row r="549" spans="2:12" ht="15.75" customHeight="1">
      <c r="B549" s="26"/>
      <c r="L549" s="23"/>
    </row>
    <row r="550" spans="2:12" ht="15.75" customHeight="1">
      <c r="B550" s="26"/>
      <c r="L550" s="23"/>
    </row>
    <row r="551" spans="2:12" ht="15.75" customHeight="1">
      <c r="B551" s="26"/>
      <c r="L551" s="23"/>
    </row>
    <row r="552" spans="2:12" ht="15.75" customHeight="1">
      <c r="B552" s="26"/>
      <c r="L552" s="23"/>
    </row>
    <row r="553" spans="2:12" ht="15.75" customHeight="1">
      <c r="B553" s="26"/>
      <c r="L553" s="23"/>
    </row>
    <row r="554" spans="2:12" ht="15.75" customHeight="1">
      <c r="B554" s="26"/>
      <c r="L554" s="23"/>
    </row>
    <row r="555" spans="2:12" ht="15.75" customHeight="1">
      <c r="B555" s="26"/>
      <c r="L555" s="23"/>
    </row>
    <row r="556" spans="2:12" ht="15.75" customHeight="1">
      <c r="B556" s="26"/>
      <c r="L556" s="23"/>
    </row>
    <row r="557" spans="2:12" ht="15.75" customHeight="1">
      <c r="B557" s="26"/>
      <c r="L557" s="23"/>
    </row>
    <row r="558" spans="2:12" ht="15.75" customHeight="1">
      <c r="B558" s="26"/>
      <c r="L558" s="23"/>
    </row>
    <row r="559" spans="2:12" ht="15.75" customHeight="1">
      <c r="B559" s="26"/>
      <c r="L559" s="23"/>
    </row>
    <row r="560" spans="2:12" ht="15.75" customHeight="1">
      <c r="B560" s="26"/>
      <c r="L560" s="23"/>
    </row>
    <row r="561" spans="2:12" ht="15.75" customHeight="1">
      <c r="B561" s="26"/>
      <c r="L561" s="23"/>
    </row>
    <row r="562" spans="2:12" ht="15.75" customHeight="1">
      <c r="B562" s="26"/>
      <c r="L562" s="23"/>
    </row>
    <row r="563" spans="2:12" ht="15.75" customHeight="1">
      <c r="B563" s="26"/>
      <c r="L563" s="23"/>
    </row>
    <row r="564" spans="2:12" ht="15.75" customHeight="1">
      <c r="B564" s="26"/>
      <c r="L564" s="23"/>
    </row>
    <row r="565" spans="2:12" ht="15.75" customHeight="1">
      <c r="B565" s="26"/>
      <c r="L565" s="23"/>
    </row>
    <row r="566" spans="2:12" ht="15.75" customHeight="1">
      <c r="B566" s="26"/>
      <c r="L566" s="23"/>
    </row>
    <row r="567" spans="2:12" ht="15.75" customHeight="1">
      <c r="B567" s="26"/>
      <c r="L567" s="23"/>
    </row>
    <row r="568" spans="2:12" ht="15.75" customHeight="1">
      <c r="B568" s="26"/>
      <c r="L568" s="23"/>
    </row>
    <row r="569" spans="2:12" ht="15.75" customHeight="1">
      <c r="B569" s="26"/>
      <c r="L569" s="23"/>
    </row>
    <row r="570" spans="2:12" ht="15.75" customHeight="1">
      <c r="B570" s="26"/>
      <c r="L570" s="23"/>
    </row>
    <row r="571" spans="2:12" ht="15.75" customHeight="1">
      <c r="B571" s="26"/>
      <c r="L571" s="23"/>
    </row>
    <row r="572" spans="2:12" ht="15.75" customHeight="1">
      <c r="B572" s="26"/>
      <c r="L572" s="23"/>
    </row>
    <row r="573" spans="2:12" ht="15.75" customHeight="1">
      <c r="B573" s="26"/>
      <c r="L573" s="23"/>
    </row>
    <row r="574" spans="2:12" ht="15.75" customHeight="1">
      <c r="B574" s="26"/>
      <c r="L574" s="23"/>
    </row>
    <row r="575" spans="2:12" ht="15.75" customHeight="1">
      <c r="B575" s="26"/>
      <c r="L575" s="23"/>
    </row>
    <row r="576" spans="2:12" ht="15.75" customHeight="1">
      <c r="B576" s="26"/>
      <c r="L576" s="23"/>
    </row>
    <row r="577" spans="2:12" ht="15.75" customHeight="1">
      <c r="B577" s="26"/>
      <c r="L577" s="23"/>
    </row>
    <row r="578" spans="2:12" ht="15.75" customHeight="1">
      <c r="B578" s="26"/>
      <c r="L578" s="23"/>
    </row>
    <row r="579" spans="2:12" ht="15.75" customHeight="1">
      <c r="B579" s="26"/>
      <c r="L579" s="23"/>
    </row>
    <row r="580" spans="2:12" ht="15.75" customHeight="1">
      <c r="B580" s="26"/>
      <c r="L580" s="23"/>
    </row>
    <row r="581" spans="2:12" ht="15.75" customHeight="1">
      <c r="B581" s="26"/>
      <c r="L581" s="23"/>
    </row>
    <row r="582" spans="2:12" ht="15.75" customHeight="1">
      <c r="B582" s="26"/>
      <c r="L582" s="23"/>
    </row>
    <row r="583" spans="2:12" ht="15.75" customHeight="1">
      <c r="B583" s="26"/>
      <c r="L583" s="23"/>
    </row>
    <row r="584" spans="2:12" ht="15.75" customHeight="1">
      <c r="B584" s="26"/>
      <c r="L584" s="23"/>
    </row>
    <row r="585" spans="2:12" ht="15.75" customHeight="1">
      <c r="B585" s="26"/>
      <c r="L585" s="23"/>
    </row>
    <row r="586" spans="2:12" ht="15.75" customHeight="1">
      <c r="B586" s="26"/>
      <c r="L586" s="23"/>
    </row>
    <row r="587" spans="2:12" ht="15.75" customHeight="1">
      <c r="B587" s="26"/>
      <c r="L587" s="23"/>
    </row>
    <row r="588" spans="2:12" ht="15.75" customHeight="1">
      <c r="B588" s="26"/>
      <c r="L588" s="23"/>
    </row>
    <row r="589" spans="2:12" ht="15.75" customHeight="1">
      <c r="B589" s="26"/>
      <c r="L589" s="23"/>
    </row>
    <row r="590" spans="2:12" ht="15.75" customHeight="1">
      <c r="B590" s="26"/>
      <c r="L590" s="23"/>
    </row>
    <row r="591" spans="2:12" ht="15.75" customHeight="1">
      <c r="B591" s="26"/>
      <c r="L591" s="23"/>
    </row>
    <row r="592" spans="2:12" ht="15.75" customHeight="1">
      <c r="B592" s="26"/>
      <c r="L592" s="23"/>
    </row>
    <row r="593" spans="2:12" ht="15.75" customHeight="1">
      <c r="B593" s="26"/>
      <c r="L593" s="23"/>
    </row>
    <row r="594" spans="2:12" ht="15.75" customHeight="1">
      <c r="B594" s="26"/>
      <c r="L594" s="23"/>
    </row>
    <row r="595" spans="2:12" ht="15.75" customHeight="1">
      <c r="B595" s="26"/>
      <c r="L595" s="23"/>
    </row>
    <row r="596" spans="2:12" ht="15.75" customHeight="1">
      <c r="B596" s="26"/>
      <c r="L596" s="23"/>
    </row>
    <row r="597" spans="2:12" ht="15.75" customHeight="1">
      <c r="B597" s="26"/>
      <c r="L597" s="23"/>
    </row>
    <row r="598" spans="2:12" ht="15.75" customHeight="1">
      <c r="B598" s="26"/>
      <c r="L598" s="23"/>
    </row>
    <row r="599" spans="2:12" ht="15.75" customHeight="1">
      <c r="B599" s="26"/>
      <c r="L599" s="23"/>
    </row>
    <row r="600" spans="2:12" ht="15.75" customHeight="1">
      <c r="B600" s="26"/>
      <c r="L600" s="23"/>
    </row>
    <row r="601" spans="2:12" ht="15.75" customHeight="1">
      <c r="B601" s="26"/>
      <c r="L601" s="23"/>
    </row>
    <row r="602" spans="2:12" ht="15.75" customHeight="1">
      <c r="B602" s="26"/>
      <c r="L602" s="23"/>
    </row>
    <row r="603" spans="2:12" ht="15.75" customHeight="1">
      <c r="B603" s="26"/>
      <c r="L603" s="23"/>
    </row>
    <row r="604" spans="2:12" ht="15.75" customHeight="1">
      <c r="B604" s="26"/>
      <c r="L604" s="23"/>
    </row>
    <row r="605" spans="2:12" ht="15.75" customHeight="1">
      <c r="B605" s="26"/>
      <c r="L605" s="23"/>
    </row>
    <row r="606" spans="2:12" ht="15.75" customHeight="1">
      <c r="B606" s="26"/>
      <c r="L606" s="23"/>
    </row>
    <row r="607" spans="2:12" ht="15.75" customHeight="1">
      <c r="B607" s="26"/>
      <c r="L607" s="23"/>
    </row>
    <row r="608" spans="2:12" ht="15.75" customHeight="1">
      <c r="B608" s="26"/>
      <c r="L608" s="23"/>
    </row>
    <row r="609" spans="2:12" ht="15.75" customHeight="1">
      <c r="B609" s="26"/>
      <c r="L609" s="23"/>
    </row>
    <row r="610" spans="2:12" ht="15.75" customHeight="1">
      <c r="B610" s="26"/>
      <c r="L610" s="23"/>
    </row>
    <row r="611" spans="2:12" ht="15.75" customHeight="1">
      <c r="B611" s="26"/>
      <c r="L611" s="23"/>
    </row>
    <row r="612" spans="2:12" ht="15.75" customHeight="1">
      <c r="B612" s="26"/>
      <c r="L612" s="23"/>
    </row>
    <row r="613" spans="2:12" ht="15.75" customHeight="1">
      <c r="B613" s="26"/>
      <c r="L613" s="23"/>
    </row>
    <row r="614" spans="2:12" ht="15.75" customHeight="1">
      <c r="B614" s="26"/>
      <c r="L614" s="23"/>
    </row>
    <row r="615" spans="2:12" ht="15.75" customHeight="1">
      <c r="B615" s="26"/>
      <c r="L615" s="23"/>
    </row>
    <row r="616" spans="2:12" ht="15.75" customHeight="1">
      <c r="B616" s="26"/>
      <c r="L616" s="23"/>
    </row>
    <row r="617" spans="2:12" ht="15.75" customHeight="1">
      <c r="B617" s="26"/>
      <c r="L617" s="23"/>
    </row>
    <row r="618" spans="2:12" ht="15.75" customHeight="1">
      <c r="B618" s="26"/>
      <c r="L618" s="23"/>
    </row>
    <row r="619" spans="2:12" ht="15.75" customHeight="1">
      <c r="B619" s="26"/>
      <c r="L619" s="23"/>
    </row>
    <row r="620" spans="2:12" ht="15.75" customHeight="1">
      <c r="B620" s="26"/>
      <c r="L620" s="23"/>
    </row>
    <row r="621" spans="2:12" ht="15.75" customHeight="1">
      <c r="B621" s="26"/>
      <c r="L621" s="23"/>
    </row>
    <row r="622" spans="2:12" ht="15.75" customHeight="1">
      <c r="B622" s="26"/>
      <c r="L622" s="23"/>
    </row>
    <row r="623" spans="2:12" ht="15.75" customHeight="1">
      <c r="B623" s="26"/>
      <c r="L623" s="23"/>
    </row>
    <row r="624" spans="2:12" ht="15.75" customHeight="1">
      <c r="B624" s="26"/>
      <c r="L624" s="23"/>
    </row>
    <row r="625" spans="2:12" ht="15.75" customHeight="1">
      <c r="B625" s="26"/>
      <c r="L625" s="23"/>
    </row>
    <row r="626" spans="2:12" ht="15.75" customHeight="1">
      <c r="B626" s="26"/>
      <c r="L626" s="23"/>
    </row>
    <row r="627" spans="2:12" ht="15.75" customHeight="1">
      <c r="B627" s="26"/>
      <c r="L627" s="23"/>
    </row>
    <row r="628" spans="2:12" ht="15.75" customHeight="1">
      <c r="B628" s="26"/>
      <c r="L628" s="23"/>
    </row>
    <row r="629" spans="2:12" ht="15.75" customHeight="1">
      <c r="B629" s="26"/>
      <c r="L629" s="23"/>
    </row>
    <row r="630" spans="2:12" ht="15.75" customHeight="1">
      <c r="B630" s="26"/>
      <c r="L630" s="23"/>
    </row>
    <row r="631" spans="2:12" ht="15.75" customHeight="1">
      <c r="B631" s="26"/>
      <c r="L631" s="23"/>
    </row>
    <row r="632" spans="2:12" ht="15.75" customHeight="1">
      <c r="B632" s="26"/>
      <c r="L632" s="23"/>
    </row>
    <row r="633" spans="2:12" ht="15.75" customHeight="1">
      <c r="B633" s="26"/>
      <c r="L633" s="23"/>
    </row>
    <row r="634" spans="2:12" ht="15.75" customHeight="1">
      <c r="B634" s="26"/>
      <c r="L634" s="23"/>
    </row>
    <row r="635" spans="2:12" ht="15.75" customHeight="1">
      <c r="B635" s="26"/>
      <c r="L635" s="23"/>
    </row>
    <row r="636" spans="2:12" ht="15.75" customHeight="1">
      <c r="B636" s="26"/>
      <c r="L636" s="23"/>
    </row>
    <row r="637" spans="2:12" ht="15.75" customHeight="1">
      <c r="B637" s="26"/>
      <c r="L637" s="23"/>
    </row>
    <row r="638" spans="2:12" ht="15.75" customHeight="1">
      <c r="B638" s="26"/>
      <c r="L638" s="23"/>
    </row>
    <row r="639" spans="2:12" ht="15.75" customHeight="1">
      <c r="B639" s="26"/>
      <c r="L639" s="23"/>
    </row>
    <row r="640" spans="2:12" ht="15.75" customHeight="1">
      <c r="B640" s="26"/>
      <c r="L640" s="23"/>
    </row>
    <row r="641" spans="2:12" ht="15.75" customHeight="1">
      <c r="B641" s="26"/>
      <c r="L641" s="23"/>
    </row>
    <row r="642" spans="2:12" ht="15.75" customHeight="1">
      <c r="B642" s="26"/>
      <c r="L642" s="23"/>
    </row>
    <row r="643" spans="2:12" ht="15.75" customHeight="1">
      <c r="B643" s="26"/>
      <c r="L643" s="23"/>
    </row>
    <row r="644" spans="2:12" ht="15.75" customHeight="1">
      <c r="B644" s="26"/>
      <c r="L644" s="23"/>
    </row>
    <row r="645" spans="2:12" ht="15.75" customHeight="1">
      <c r="B645" s="26"/>
      <c r="L645" s="23"/>
    </row>
    <row r="646" spans="2:12" ht="15.75" customHeight="1">
      <c r="B646" s="26"/>
      <c r="L646" s="23"/>
    </row>
    <row r="647" spans="2:12" ht="15.75" customHeight="1">
      <c r="B647" s="26"/>
      <c r="L647" s="23"/>
    </row>
    <row r="648" spans="2:12" ht="15.75" customHeight="1">
      <c r="B648" s="26"/>
      <c r="L648" s="23"/>
    </row>
    <row r="649" spans="2:12" ht="15.75" customHeight="1">
      <c r="B649" s="26"/>
      <c r="L649" s="23"/>
    </row>
    <row r="650" spans="2:12" ht="15.75" customHeight="1">
      <c r="B650" s="26"/>
      <c r="L650" s="23"/>
    </row>
    <row r="651" spans="2:12" ht="15.75" customHeight="1">
      <c r="B651" s="26"/>
      <c r="L651" s="23"/>
    </row>
    <row r="652" spans="2:12" ht="15.75" customHeight="1">
      <c r="B652" s="26"/>
      <c r="L652" s="23"/>
    </row>
    <row r="653" spans="2:12" ht="15.75" customHeight="1">
      <c r="B653" s="26"/>
      <c r="L653" s="23"/>
    </row>
    <row r="654" spans="2:12" ht="15.75" customHeight="1">
      <c r="B654" s="26"/>
      <c r="L654" s="23"/>
    </row>
    <row r="655" spans="2:12" ht="15.75" customHeight="1">
      <c r="B655" s="26"/>
      <c r="L655" s="23"/>
    </row>
    <row r="656" spans="2:12" ht="15.75" customHeight="1">
      <c r="B656" s="26"/>
      <c r="L656" s="23"/>
    </row>
    <row r="657" spans="2:12" ht="15.75" customHeight="1">
      <c r="B657" s="26"/>
      <c r="L657" s="23"/>
    </row>
    <row r="658" spans="2:12" ht="15.75" customHeight="1">
      <c r="B658" s="26"/>
      <c r="L658" s="23"/>
    </row>
    <row r="659" spans="2:12" ht="15.75" customHeight="1">
      <c r="B659" s="26"/>
      <c r="L659" s="23"/>
    </row>
    <row r="660" spans="2:12" ht="15.75" customHeight="1">
      <c r="B660" s="26"/>
      <c r="L660" s="23"/>
    </row>
    <row r="661" spans="2:12" ht="15.75" customHeight="1">
      <c r="B661" s="26"/>
      <c r="L661" s="23"/>
    </row>
    <row r="662" spans="2:12" ht="15.75" customHeight="1">
      <c r="B662" s="26"/>
      <c r="L662" s="23"/>
    </row>
    <row r="663" spans="2:12" ht="15.75" customHeight="1">
      <c r="B663" s="26"/>
      <c r="L663" s="23"/>
    </row>
    <row r="664" spans="2:12" ht="15.75" customHeight="1">
      <c r="B664" s="26"/>
      <c r="L664" s="23"/>
    </row>
    <row r="665" spans="2:12" ht="15.75" customHeight="1">
      <c r="B665" s="26"/>
      <c r="L665" s="23"/>
    </row>
    <row r="666" spans="2:12" ht="15.75" customHeight="1">
      <c r="B666" s="26"/>
      <c r="L666" s="23"/>
    </row>
    <row r="667" spans="2:12" ht="15.75" customHeight="1">
      <c r="B667" s="26"/>
      <c r="L667" s="23"/>
    </row>
    <row r="668" spans="2:12" ht="15.75" customHeight="1">
      <c r="B668" s="26"/>
      <c r="L668" s="23"/>
    </row>
    <row r="669" spans="2:12" ht="15.75" customHeight="1">
      <c r="B669" s="26"/>
      <c r="L669" s="23"/>
    </row>
    <row r="670" spans="2:12" ht="15.75" customHeight="1">
      <c r="B670" s="26"/>
      <c r="L670" s="23"/>
    </row>
    <row r="671" spans="2:12" ht="15.75" customHeight="1">
      <c r="B671" s="26"/>
      <c r="L671" s="23"/>
    </row>
    <row r="672" spans="2:12" ht="15.75" customHeight="1">
      <c r="B672" s="26"/>
      <c r="L672" s="23"/>
    </row>
    <row r="673" spans="2:12" ht="15.75" customHeight="1">
      <c r="B673" s="26"/>
      <c r="L673" s="23"/>
    </row>
    <row r="674" spans="2:12" ht="15.75" customHeight="1">
      <c r="B674" s="26"/>
      <c r="L674" s="23"/>
    </row>
    <row r="675" spans="2:12" ht="15.75" customHeight="1">
      <c r="B675" s="26"/>
      <c r="L675" s="23"/>
    </row>
    <row r="676" spans="2:12" ht="15.75" customHeight="1">
      <c r="B676" s="26"/>
      <c r="L676" s="23"/>
    </row>
    <row r="677" spans="2:12" ht="15.75" customHeight="1">
      <c r="B677" s="26"/>
      <c r="L677" s="23"/>
    </row>
    <row r="678" spans="2:12" ht="15.75" customHeight="1">
      <c r="B678" s="26"/>
      <c r="L678" s="23"/>
    </row>
    <row r="679" spans="2:12" ht="15.75" customHeight="1">
      <c r="B679" s="26"/>
      <c r="L679" s="23"/>
    </row>
    <row r="680" spans="2:12" ht="15.75" customHeight="1">
      <c r="B680" s="26"/>
      <c r="L680" s="23"/>
    </row>
    <row r="681" spans="2:12" ht="15.75" customHeight="1">
      <c r="B681" s="26"/>
      <c r="L681" s="23"/>
    </row>
    <row r="682" spans="2:12" ht="15.75" customHeight="1">
      <c r="B682" s="26"/>
      <c r="L682" s="23"/>
    </row>
    <row r="683" spans="2:12" ht="15.75" customHeight="1">
      <c r="B683" s="26"/>
      <c r="L683" s="23"/>
    </row>
    <row r="684" spans="2:12" ht="15.75" customHeight="1">
      <c r="B684" s="26"/>
      <c r="L684" s="23"/>
    </row>
    <row r="685" spans="2:12" ht="15.75" customHeight="1">
      <c r="B685" s="26"/>
      <c r="L685" s="23"/>
    </row>
    <row r="686" spans="2:12" ht="15.75" customHeight="1">
      <c r="B686" s="26"/>
      <c r="L686" s="23"/>
    </row>
    <row r="687" spans="2:12" ht="15.75" customHeight="1">
      <c r="B687" s="26"/>
      <c r="L687" s="23"/>
    </row>
    <row r="688" spans="2:12" ht="15.75" customHeight="1">
      <c r="B688" s="26"/>
      <c r="L688" s="23"/>
    </row>
    <row r="689" spans="2:12" ht="15.75" customHeight="1">
      <c r="B689" s="26"/>
      <c r="L689" s="23"/>
    </row>
    <row r="690" spans="2:12" ht="15.75" customHeight="1">
      <c r="B690" s="26"/>
      <c r="L690" s="23"/>
    </row>
    <row r="691" spans="2:12" ht="15.75" customHeight="1">
      <c r="B691" s="26"/>
      <c r="L691" s="23"/>
    </row>
    <row r="692" spans="2:12" ht="15.75" customHeight="1">
      <c r="B692" s="26"/>
      <c r="L692" s="23"/>
    </row>
    <row r="693" spans="2:12" ht="15.75" customHeight="1">
      <c r="B693" s="26"/>
      <c r="L693" s="23"/>
    </row>
    <row r="694" spans="2:12" ht="15.75" customHeight="1">
      <c r="B694" s="26"/>
      <c r="L694" s="23"/>
    </row>
    <row r="695" spans="2:12" ht="15.75" customHeight="1">
      <c r="B695" s="26"/>
      <c r="L695" s="23"/>
    </row>
    <row r="696" spans="2:12" ht="15.75" customHeight="1">
      <c r="B696" s="26"/>
      <c r="L696" s="23"/>
    </row>
    <row r="697" spans="2:12" ht="15.75" customHeight="1">
      <c r="B697" s="26"/>
      <c r="L697" s="23"/>
    </row>
    <row r="698" spans="2:12" ht="15.75" customHeight="1">
      <c r="B698" s="26"/>
      <c r="L698" s="23"/>
    </row>
    <row r="699" spans="2:12" ht="15.75" customHeight="1">
      <c r="B699" s="26"/>
      <c r="L699" s="23"/>
    </row>
    <row r="700" spans="2:12" ht="15.75" customHeight="1">
      <c r="B700" s="26"/>
      <c r="L700" s="23"/>
    </row>
    <row r="701" spans="2:12" ht="15.75" customHeight="1">
      <c r="B701" s="26"/>
      <c r="L701" s="23"/>
    </row>
    <row r="702" spans="2:12" ht="15.75" customHeight="1">
      <c r="B702" s="26"/>
      <c r="L702" s="23"/>
    </row>
    <row r="703" spans="2:12" ht="15.75" customHeight="1">
      <c r="B703" s="26"/>
      <c r="L703" s="23"/>
    </row>
    <row r="704" spans="2:12" ht="15.75" customHeight="1">
      <c r="B704" s="26"/>
      <c r="L704" s="23"/>
    </row>
    <row r="705" spans="2:12" ht="15.75" customHeight="1">
      <c r="B705" s="26"/>
      <c r="L705" s="23"/>
    </row>
    <row r="706" spans="2:12" ht="15.75" customHeight="1">
      <c r="B706" s="26"/>
      <c r="L706" s="23"/>
    </row>
    <row r="707" spans="2:12" ht="15.75" customHeight="1">
      <c r="B707" s="26"/>
      <c r="L707" s="23"/>
    </row>
    <row r="708" spans="2:12" ht="15.75" customHeight="1">
      <c r="B708" s="26"/>
      <c r="L708" s="23"/>
    </row>
    <row r="709" spans="2:12" ht="15.75" customHeight="1">
      <c r="B709" s="26"/>
      <c r="L709" s="23"/>
    </row>
    <row r="710" spans="2:12" ht="15.75" customHeight="1">
      <c r="B710" s="26"/>
      <c r="L710" s="23"/>
    </row>
    <row r="711" spans="2:12" ht="15.75" customHeight="1">
      <c r="B711" s="26"/>
      <c r="L711" s="23"/>
    </row>
    <row r="712" spans="2:12" ht="15.75" customHeight="1">
      <c r="B712" s="26"/>
      <c r="L712" s="23"/>
    </row>
    <row r="713" spans="2:12" ht="15.75" customHeight="1">
      <c r="B713" s="26"/>
      <c r="L713" s="23"/>
    </row>
    <row r="714" spans="2:12" ht="15.75" customHeight="1">
      <c r="B714" s="26"/>
      <c r="L714" s="23"/>
    </row>
    <row r="715" spans="2:12" ht="15.75" customHeight="1">
      <c r="B715" s="26"/>
      <c r="L715" s="23"/>
    </row>
    <row r="716" spans="2:12" ht="15.75" customHeight="1">
      <c r="B716" s="26"/>
      <c r="L716" s="23"/>
    </row>
    <row r="717" spans="2:12" ht="15.75" customHeight="1">
      <c r="B717" s="26"/>
      <c r="L717" s="23"/>
    </row>
    <row r="718" spans="2:12" ht="15.75" customHeight="1">
      <c r="B718" s="26"/>
      <c r="L718" s="23"/>
    </row>
    <row r="719" spans="2:12" ht="15.75" customHeight="1">
      <c r="B719" s="26"/>
      <c r="L719" s="23"/>
    </row>
    <row r="720" spans="2:12" ht="15.75" customHeight="1">
      <c r="B720" s="26"/>
      <c r="L720" s="23"/>
    </row>
    <row r="721" spans="2:12" ht="15.75" customHeight="1">
      <c r="B721" s="26"/>
      <c r="L721" s="23"/>
    </row>
    <row r="722" spans="2:12" ht="15.75" customHeight="1">
      <c r="B722" s="26"/>
      <c r="L722" s="23"/>
    </row>
    <row r="723" spans="2:12" ht="15.75" customHeight="1">
      <c r="B723" s="26"/>
      <c r="L723" s="23"/>
    </row>
    <row r="724" spans="2:12" ht="15.75" customHeight="1">
      <c r="B724" s="26"/>
      <c r="L724" s="23"/>
    </row>
    <row r="725" spans="2:12" ht="15.75" customHeight="1">
      <c r="B725" s="26"/>
      <c r="L725" s="23"/>
    </row>
    <row r="726" spans="2:12" ht="15.75" customHeight="1">
      <c r="B726" s="26"/>
      <c r="L726" s="23"/>
    </row>
    <row r="727" spans="2:12" ht="15.75" customHeight="1">
      <c r="B727" s="26"/>
      <c r="L727" s="23"/>
    </row>
    <row r="728" spans="2:12" ht="15.75" customHeight="1">
      <c r="B728" s="26"/>
      <c r="L728" s="23"/>
    </row>
    <row r="729" spans="2:12" ht="15.75" customHeight="1">
      <c r="B729" s="26"/>
      <c r="L729" s="23"/>
    </row>
    <row r="730" spans="2:12" ht="15.75" customHeight="1">
      <c r="B730" s="26"/>
      <c r="L730" s="23"/>
    </row>
    <row r="731" spans="2:12" ht="15.75" customHeight="1">
      <c r="B731" s="26"/>
      <c r="L731" s="23"/>
    </row>
    <row r="732" spans="2:12" ht="15.75" customHeight="1">
      <c r="B732" s="26"/>
      <c r="L732" s="23"/>
    </row>
    <row r="733" spans="2:12" ht="15.75" customHeight="1">
      <c r="B733" s="26"/>
      <c r="L733" s="23"/>
    </row>
    <row r="734" spans="2:12" ht="15.75" customHeight="1">
      <c r="B734" s="26"/>
      <c r="L734" s="23"/>
    </row>
    <row r="735" spans="2:12" ht="15.75" customHeight="1">
      <c r="B735" s="26"/>
      <c r="L735" s="23"/>
    </row>
    <row r="736" spans="2:12" ht="15.75" customHeight="1">
      <c r="B736" s="26"/>
      <c r="L736" s="23"/>
    </row>
    <row r="737" spans="2:12" ht="15.75" customHeight="1">
      <c r="B737" s="26"/>
      <c r="L737" s="23"/>
    </row>
    <row r="738" spans="2:12" ht="15.75" customHeight="1">
      <c r="B738" s="26"/>
      <c r="L738" s="23"/>
    </row>
    <row r="739" spans="2:12" ht="15.75" customHeight="1">
      <c r="B739" s="26"/>
      <c r="L739" s="23"/>
    </row>
    <row r="740" spans="2:12" ht="15.75" customHeight="1">
      <c r="B740" s="26"/>
      <c r="L740" s="23"/>
    </row>
    <row r="741" spans="2:12" ht="15.75" customHeight="1">
      <c r="B741" s="26"/>
      <c r="L741" s="23"/>
    </row>
    <row r="742" spans="2:12" ht="15.75" customHeight="1">
      <c r="B742" s="26"/>
      <c r="L742" s="23"/>
    </row>
    <row r="743" spans="2:12" ht="15.75" customHeight="1">
      <c r="B743" s="26"/>
      <c r="L743" s="23"/>
    </row>
    <row r="744" spans="2:12" ht="15.75" customHeight="1">
      <c r="B744" s="26"/>
      <c r="L744" s="23"/>
    </row>
    <row r="745" spans="2:12" ht="15.75" customHeight="1">
      <c r="B745" s="26"/>
      <c r="L745" s="23"/>
    </row>
    <row r="746" spans="2:12" ht="15.75" customHeight="1">
      <c r="B746" s="26"/>
      <c r="L746" s="23"/>
    </row>
    <row r="747" spans="2:12" ht="15.75" customHeight="1">
      <c r="B747" s="26"/>
      <c r="L747" s="23"/>
    </row>
    <row r="748" spans="2:12" ht="15.75" customHeight="1">
      <c r="B748" s="26"/>
      <c r="L748" s="23"/>
    </row>
    <row r="749" spans="2:12" ht="15.75" customHeight="1">
      <c r="B749" s="26"/>
      <c r="L749" s="23"/>
    </row>
    <row r="750" spans="2:12" ht="15.75" customHeight="1">
      <c r="B750" s="26"/>
      <c r="L750" s="23"/>
    </row>
    <row r="751" spans="2:12" ht="15.75" customHeight="1">
      <c r="B751" s="26"/>
      <c r="L751" s="23"/>
    </row>
    <row r="752" spans="2:12" ht="15.75" customHeight="1">
      <c r="B752" s="26"/>
      <c r="L752" s="23"/>
    </row>
    <row r="753" spans="2:12" ht="15.75" customHeight="1">
      <c r="B753" s="26"/>
      <c r="L753" s="23"/>
    </row>
    <row r="754" spans="2:12" ht="15.75" customHeight="1">
      <c r="B754" s="26"/>
      <c r="L754" s="23"/>
    </row>
    <row r="755" spans="2:12" ht="15.75" customHeight="1">
      <c r="B755" s="26"/>
      <c r="L755" s="23"/>
    </row>
    <row r="756" spans="2:12" ht="15.75" customHeight="1">
      <c r="B756" s="26"/>
      <c r="L756" s="23"/>
    </row>
    <row r="757" spans="2:12" ht="15.75" customHeight="1">
      <c r="B757" s="26"/>
      <c r="L757" s="23"/>
    </row>
    <row r="758" spans="2:12" ht="15.75" customHeight="1">
      <c r="B758" s="26"/>
      <c r="L758" s="23"/>
    </row>
    <row r="759" spans="2:12" ht="15.75" customHeight="1">
      <c r="B759" s="26"/>
      <c r="L759" s="23"/>
    </row>
    <row r="760" spans="2:12" ht="15.75" customHeight="1">
      <c r="B760" s="26"/>
      <c r="L760" s="23"/>
    </row>
    <row r="761" spans="2:12" ht="15.75" customHeight="1">
      <c r="B761" s="26"/>
      <c r="L761" s="23"/>
    </row>
    <row r="762" spans="2:12" ht="15.75" customHeight="1">
      <c r="B762" s="26"/>
      <c r="L762" s="23"/>
    </row>
    <row r="763" spans="2:12" ht="15.75" customHeight="1">
      <c r="B763" s="26"/>
      <c r="L763" s="23"/>
    </row>
    <row r="764" spans="2:12" ht="15.75" customHeight="1">
      <c r="B764" s="26"/>
      <c r="L764" s="23"/>
    </row>
    <row r="765" spans="2:12" ht="15.75" customHeight="1">
      <c r="B765" s="26"/>
      <c r="L765" s="23"/>
    </row>
    <row r="766" spans="2:12" ht="15.75" customHeight="1">
      <c r="B766" s="26"/>
      <c r="L766" s="23"/>
    </row>
    <row r="767" spans="2:12" ht="15.75" customHeight="1">
      <c r="B767" s="26"/>
      <c r="L767" s="23"/>
    </row>
    <row r="768" spans="2:12" ht="15.75" customHeight="1">
      <c r="B768" s="26"/>
      <c r="L768" s="23"/>
    </row>
    <row r="769" spans="2:12" ht="15.75" customHeight="1">
      <c r="B769" s="26"/>
      <c r="L769" s="23"/>
    </row>
    <row r="770" spans="2:12" ht="15.75" customHeight="1">
      <c r="B770" s="26"/>
      <c r="L770" s="23"/>
    </row>
    <row r="771" spans="2:12" ht="15.75" customHeight="1">
      <c r="B771" s="26"/>
      <c r="L771" s="23"/>
    </row>
    <row r="772" spans="2:12" ht="15.75" customHeight="1">
      <c r="B772" s="26"/>
      <c r="L772" s="23"/>
    </row>
    <row r="773" spans="2:12" ht="15.75" customHeight="1">
      <c r="B773" s="26"/>
      <c r="L773" s="23"/>
    </row>
    <row r="774" spans="2:12" ht="15.75" customHeight="1">
      <c r="B774" s="26"/>
      <c r="L774" s="23"/>
    </row>
    <row r="775" spans="2:12" ht="15.75" customHeight="1">
      <c r="B775" s="26"/>
      <c r="L775" s="23"/>
    </row>
    <row r="776" spans="2:12" ht="15.75" customHeight="1">
      <c r="B776" s="26"/>
      <c r="L776" s="23"/>
    </row>
    <row r="777" spans="2:12" ht="15.75" customHeight="1">
      <c r="B777" s="26"/>
      <c r="L777" s="23"/>
    </row>
    <row r="778" spans="2:12" ht="15.75" customHeight="1">
      <c r="B778" s="26"/>
      <c r="L778" s="23"/>
    </row>
    <row r="779" spans="2:12" ht="15.75" customHeight="1">
      <c r="B779" s="26"/>
      <c r="L779" s="23"/>
    </row>
    <row r="780" spans="2:12" ht="15.75" customHeight="1">
      <c r="B780" s="26"/>
      <c r="L780" s="23"/>
    </row>
    <row r="781" spans="2:12" ht="15.75" customHeight="1">
      <c r="B781" s="26"/>
      <c r="L781" s="23"/>
    </row>
    <row r="782" spans="2:12" ht="15.75" customHeight="1">
      <c r="B782" s="26"/>
      <c r="L782" s="23"/>
    </row>
    <row r="783" spans="2:12" ht="15.75" customHeight="1">
      <c r="B783" s="26"/>
      <c r="L783" s="23"/>
    </row>
    <row r="784" spans="2:12" ht="15.75" customHeight="1">
      <c r="B784" s="26"/>
      <c r="L784" s="23"/>
    </row>
    <row r="785" spans="2:12" ht="15.75" customHeight="1">
      <c r="B785" s="26"/>
      <c r="L785" s="23"/>
    </row>
    <row r="786" spans="2:12" ht="15.75" customHeight="1">
      <c r="B786" s="26"/>
      <c r="L786" s="23"/>
    </row>
    <row r="787" spans="2:12" ht="15.75" customHeight="1">
      <c r="B787" s="26"/>
      <c r="L787" s="23"/>
    </row>
    <row r="788" spans="2:12" ht="15.75" customHeight="1">
      <c r="B788" s="26"/>
      <c r="L788" s="23"/>
    </row>
    <row r="789" spans="2:12" ht="15.75" customHeight="1">
      <c r="B789" s="26"/>
      <c r="L789" s="23"/>
    </row>
    <row r="790" spans="2:12" ht="15.75" customHeight="1">
      <c r="B790" s="26"/>
      <c r="L790" s="23"/>
    </row>
    <row r="791" spans="2:12" ht="15.75" customHeight="1">
      <c r="B791" s="26"/>
      <c r="L791" s="23"/>
    </row>
    <row r="792" spans="2:12" ht="15.75" customHeight="1">
      <c r="B792" s="26"/>
      <c r="L792" s="23"/>
    </row>
    <row r="793" spans="2:12" ht="15.75" customHeight="1">
      <c r="B793" s="26"/>
      <c r="L793" s="23"/>
    </row>
    <row r="794" spans="2:12" ht="15.75" customHeight="1">
      <c r="B794" s="26"/>
      <c r="L794" s="23"/>
    </row>
    <row r="795" spans="2:12" ht="15.75" customHeight="1">
      <c r="B795" s="26"/>
      <c r="L795" s="23"/>
    </row>
    <row r="796" spans="2:12" ht="15.75" customHeight="1">
      <c r="B796" s="26"/>
      <c r="L796" s="23"/>
    </row>
    <row r="797" spans="2:12" ht="15.75" customHeight="1">
      <c r="B797" s="26"/>
      <c r="L797" s="23"/>
    </row>
    <row r="798" spans="2:12" ht="15.75" customHeight="1">
      <c r="B798" s="26"/>
      <c r="L798" s="23"/>
    </row>
    <row r="799" spans="2:12" ht="15.75" customHeight="1">
      <c r="B799" s="26"/>
      <c r="L799" s="23"/>
    </row>
    <row r="800" spans="2:12" ht="15.75" customHeight="1">
      <c r="B800" s="26"/>
      <c r="L800" s="23"/>
    </row>
    <row r="801" spans="2:12" ht="15.75" customHeight="1">
      <c r="B801" s="26"/>
      <c r="L801" s="23"/>
    </row>
    <row r="802" spans="2:12" ht="15.75" customHeight="1">
      <c r="B802" s="26"/>
      <c r="L802" s="23"/>
    </row>
    <row r="803" spans="2:12" ht="15.75" customHeight="1">
      <c r="B803" s="26"/>
      <c r="L803" s="23"/>
    </row>
    <row r="804" spans="2:12" ht="15.75" customHeight="1">
      <c r="B804" s="26"/>
      <c r="L804" s="23"/>
    </row>
    <row r="805" spans="2:12" ht="15.75" customHeight="1">
      <c r="B805" s="26"/>
      <c r="L805" s="23"/>
    </row>
    <row r="806" spans="2:12" ht="15.75" customHeight="1">
      <c r="B806" s="26"/>
      <c r="L806" s="23"/>
    </row>
    <row r="807" spans="2:12" ht="15.75" customHeight="1">
      <c r="B807" s="26"/>
      <c r="L807" s="23"/>
    </row>
    <row r="808" spans="2:12" ht="15.75" customHeight="1">
      <c r="B808" s="26"/>
      <c r="L808" s="23"/>
    </row>
    <row r="809" spans="2:12" ht="15.75" customHeight="1">
      <c r="B809" s="26"/>
      <c r="L809" s="23"/>
    </row>
    <row r="810" spans="2:12" ht="15.75" customHeight="1">
      <c r="B810" s="26"/>
      <c r="L810" s="23"/>
    </row>
    <row r="811" spans="2:12" ht="15.75" customHeight="1">
      <c r="B811" s="26"/>
      <c r="L811" s="23"/>
    </row>
    <row r="812" spans="2:12" ht="15.75" customHeight="1">
      <c r="B812" s="26"/>
      <c r="L812" s="23"/>
    </row>
    <row r="813" spans="2:12" ht="15.75" customHeight="1">
      <c r="B813" s="26"/>
      <c r="L813" s="23"/>
    </row>
    <row r="814" spans="2:12" ht="15.75" customHeight="1">
      <c r="B814" s="26"/>
      <c r="L814" s="23"/>
    </row>
    <row r="815" spans="2:12" ht="15.75" customHeight="1">
      <c r="B815" s="26"/>
      <c r="L815" s="23"/>
    </row>
    <row r="816" spans="2:12" ht="15.75" customHeight="1">
      <c r="B816" s="26"/>
      <c r="L816" s="23"/>
    </row>
    <row r="817" spans="2:12" ht="15.75" customHeight="1">
      <c r="B817" s="26"/>
      <c r="L817" s="23"/>
    </row>
    <row r="818" spans="2:12" ht="15.75" customHeight="1">
      <c r="B818" s="26"/>
      <c r="L818" s="23"/>
    </row>
    <row r="819" spans="2:12" ht="15.75" customHeight="1">
      <c r="B819" s="26"/>
      <c r="L819" s="23"/>
    </row>
    <row r="820" spans="2:12" ht="15.75" customHeight="1">
      <c r="B820" s="26"/>
      <c r="L820" s="23"/>
    </row>
    <row r="821" spans="2:12" ht="15.75" customHeight="1">
      <c r="B821" s="26"/>
      <c r="L821" s="23"/>
    </row>
    <row r="822" spans="2:12" ht="15.75" customHeight="1">
      <c r="B822" s="26"/>
      <c r="L822" s="23"/>
    </row>
    <row r="823" spans="2:12" ht="15.75" customHeight="1">
      <c r="B823" s="26"/>
      <c r="L823" s="23"/>
    </row>
    <row r="824" spans="2:12" ht="15.75" customHeight="1">
      <c r="B824" s="26"/>
      <c r="L824" s="23"/>
    </row>
    <row r="825" spans="2:12" ht="15.75" customHeight="1">
      <c r="B825" s="26"/>
      <c r="L825" s="23"/>
    </row>
    <row r="826" spans="2:12" ht="15.75" customHeight="1">
      <c r="B826" s="26"/>
      <c r="L826" s="23"/>
    </row>
    <row r="827" spans="2:12" ht="15.75" customHeight="1">
      <c r="B827" s="26"/>
      <c r="L827" s="23"/>
    </row>
    <row r="828" spans="2:12" ht="15.75" customHeight="1">
      <c r="B828" s="26"/>
      <c r="L828" s="23"/>
    </row>
    <row r="829" spans="2:12" ht="15.75" customHeight="1">
      <c r="B829" s="26"/>
      <c r="L829" s="23"/>
    </row>
    <row r="830" spans="2:12" ht="15.75" customHeight="1">
      <c r="B830" s="26"/>
      <c r="L830" s="23"/>
    </row>
    <row r="831" spans="2:12" ht="15.75" customHeight="1">
      <c r="B831" s="26"/>
      <c r="L831" s="23"/>
    </row>
    <row r="832" spans="2:12" ht="15.75" customHeight="1">
      <c r="B832" s="26"/>
      <c r="L832" s="23"/>
    </row>
    <row r="833" spans="2:12" ht="15.75" customHeight="1">
      <c r="B833" s="26"/>
      <c r="L833" s="23"/>
    </row>
    <row r="834" spans="2:12" ht="15.75" customHeight="1">
      <c r="B834" s="26"/>
      <c r="L834" s="23"/>
    </row>
    <row r="835" spans="2:12" ht="15.75" customHeight="1">
      <c r="B835" s="26"/>
      <c r="L835" s="23"/>
    </row>
    <row r="836" spans="2:12" ht="15.75" customHeight="1">
      <c r="B836" s="26"/>
      <c r="L836" s="23"/>
    </row>
    <row r="837" spans="2:12" ht="15.75" customHeight="1">
      <c r="B837" s="26"/>
      <c r="L837" s="23"/>
    </row>
    <row r="838" spans="2:12" ht="15.75" customHeight="1">
      <c r="B838" s="26"/>
      <c r="L838" s="23"/>
    </row>
    <row r="839" spans="2:12" ht="15.75" customHeight="1">
      <c r="B839" s="26"/>
      <c r="L839" s="23"/>
    </row>
    <row r="840" spans="2:12" ht="15.75" customHeight="1">
      <c r="B840" s="26"/>
      <c r="L840" s="23"/>
    </row>
    <row r="841" spans="2:12" ht="15.75" customHeight="1">
      <c r="B841" s="26"/>
      <c r="L841" s="23"/>
    </row>
    <row r="842" spans="2:12" ht="15.75" customHeight="1">
      <c r="B842" s="26"/>
      <c r="L842" s="23"/>
    </row>
    <row r="843" spans="2:12" ht="15.75" customHeight="1">
      <c r="B843" s="26"/>
      <c r="L843" s="23"/>
    </row>
    <row r="844" spans="2:12" ht="15.75" customHeight="1">
      <c r="B844" s="26"/>
      <c r="L844" s="23"/>
    </row>
    <row r="845" spans="2:12" ht="15.75" customHeight="1">
      <c r="B845" s="26"/>
      <c r="L845" s="23"/>
    </row>
    <row r="846" spans="2:12" ht="15.75" customHeight="1">
      <c r="B846" s="26"/>
      <c r="L846" s="23"/>
    </row>
    <row r="847" spans="2:12" ht="15.75" customHeight="1">
      <c r="B847" s="26"/>
      <c r="L847" s="23"/>
    </row>
    <row r="848" spans="2:12" ht="15.75" customHeight="1">
      <c r="B848" s="26"/>
      <c r="L848" s="23"/>
    </row>
    <row r="849" spans="2:12" ht="15.75" customHeight="1">
      <c r="B849" s="26"/>
      <c r="L849" s="23"/>
    </row>
    <row r="850" spans="2:12" ht="15.75" customHeight="1">
      <c r="B850" s="26"/>
      <c r="L850" s="23"/>
    </row>
    <row r="851" spans="2:12" ht="15.75" customHeight="1">
      <c r="B851" s="26"/>
      <c r="L851" s="23"/>
    </row>
    <row r="852" spans="2:12" ht="15.75" customHeight="1">
      <c r="B852" s="26"/>
      <c r="L852" s="23"/>
    </row>
    <row r="853" spans="2:12" ht="15.75" customHeight="1">
      <c r="B853" s="26"/>
      <c r="L853" s="23"/>
    </row>
    <row r="854" spans="2:12" ht="15.75" customHeight="1">
      <c r="B854" s="26"/>
      <c r="L854" s="23"/>
    </row>
    <row r="855" spans="2:12" ht="15.75" customHeight="1">
      <c r="B855" s="26"/>
      <c r="L855" s="23"/>
    </row>
    <row r="856" spans="2:12" ht="15.75" customHeight="1">
      <c r="B856" s="26"/>
      <c r="L856" s="23"/>
    </row>
    <row r="857" spans="2:12" ht="15.75" customHeight="1">
      <c r="B857" s="26"/>
      <c r="L857" s="23"/>
    </row>
    <row r="858" spans="2:12" ht="15.75" customHeight="1">
      <c r="B858" s="26"/>
      <c r="L858" s="23"/>
    </row>
    <row r="859" spans="2:12" ht="15.75" customHeight="1">
      <c r="B859" s="26"/>
      <c r="L859" s="23"/>
    </row>
    <row r="860" spans="2:12" ht="15.75" customHeight="1">
      <c r="B860" s="26"/>
      <c r="L860" s="23"/>
    </row>
    <row r="861" spans="2:12" ht="15.75" customHeight="1">
      <c r="B861" s="26"/>
      <c r="L861" s="23"/>
    </row>
    <row r="862" spans="2:12" ht="15.75" customHeight="1">
      <c r="B862" s="26"/>
      <c r="L862" s="23"/>
    </row>
    <row r="863" spans="2:12" ht="15.75" customHeight="1">
      <c r="B863" s="26"/>
      <c r="L863" s="23"/>
    </row>
    <row r="864" spans="2:12" ht="15.75" customHeight="1">
      <c r="B864" s="26"/>
      <c r="L864" s="23"/>
    </row>
    <row r="865" spans="2:12" ht="15.75" customHeight="1">
      <c r="B865" s="26"/>
      <c r="L865" s="23"/>
    </row>
    <row r="866" spans="2:12" ht="15.75" customHeight="1">
      <c r="B866" s="26"/>
      <c r="L866" s="23"/>
    </row>
    <row r="867" spans="2:12" ht="15.75" customHeight="1">
      <c r="B867" s="26"/>
      <c r="L867" s="23"/>
    </row>
    <row r="868" spans="2:12" ht="15.75" customHeight="1">
      <c r="B868" s="26"/>
      <c r="L868" s="23"/>
    </row>
    <row r="869" spans="2:12" ht="15.75" customHeight="1">
      <c r="B869" s="26"/>
      <c r="L869" s="23"/>
    </row>
    <row r="870" spans="2:12" ht="15.75" customHeight="1">
      <c r="B870" s="26"/>
      <c r="L870" s="23"/>
    </row>
    <row r="871" spans="2:12" ht="15.75" customHeight="1">
      <c r="B871" s="26"/>
      <c r="L871" s="23"/>
    </row>
    <row r="872" spans="2:12" ht="15.75" customHeight="1">
      <c r="B872" s="26"/>
      <c r="L872" s="23"/>
    </row>
    <row r="873" spans="2:12" ht="15.75" customHeight="1">
      <c r="B873" s="26"/>
      <c r="L873" s="23"/>
    </row>
    <row r="874" spans="2:12" ht="15.75" customHeight="1">
      <c r="B874" s="26"/>
      <c r="L874" s="23"/>
    </row>
    <row r="875" spans="2:12" ht="15.75" customHeight="1">
      <c r="B875" s="26"/>
      <c r="L875" s="23"/>
    </row>
    <row r="876" spans="2:12" ht="15.75" customHeight="1">
      <c r="B876" s="26"/>
      <c r="L876" s="23"/>
    </row>
    <row r="877" spans="2:12" ht="15.75" customHeight="1">
      <c r="B877" s="26"/>
      <c r="L877" s="23"/>
    </row>
    <row r="878" spans="2:12" ht="15.75" customHeight="1">
      <c r="B878" s="26"/>
      <c r="L878" s="23"/>
    </row>
    <row r="879" spans="2:12" ht="15.75" customHeight="1">
      <c r="B879" s="26"/>
      <c r="L879" s="23"/>
    </row>
    <row r="880" spans="2:12" ht="15.75" customHeight="1">
      <c r="B880" s="26"/>
      <c r="L880" s="23"/>
    </row>
    <row r="881" spans="2:12" ht="15.75" customHeight="1">
      <c r="B881" s="26"/>
      <c r="L881" s="23"/>
    </row>
    <row r="882" spans="2:12" ht="15.75" customHeight="1">
      <c r="B882" s="26"/>
      <c r="L882" s="23"/>
    </row>
    <row r="883" spans="2:12" ht="15.75" customHeight="1">
      <c r="B883" s="26"/>
      <c r="L883" s="23"/>
    </row>
    <row r="884" spans="2:12" ht="15.75" customHeight="1">
      <c r="B884" s="26"/>
      <c r="L884" s="23"/>
    </row>
    <row r="885" spans="2:12" ht="15.75" customHeight="1">
      <c r="B885" s="26"/>
      <c r="L885" s="23"/>
    </row>
    <row r="886" spans="2:12" ht="15.75" customHeight="1">
      <c r="B886" s="26"/>
      <c r="L886" s="23"/>
    </row>
    <row r="887" spans="2:12" ht="15.75" customHeight="1">
      <c r="B887" s="26"/>
      <c r="L887" s="23"/>
    </row>
    <row r="888" spans="2:12" ht="15.75" customHeight="1">
      <c r="B888" s="26"/>
      <c r="L888" s="23"/>
    </row>
    <row r="889" spans="2:12" ht="15.75" customHeight="1">
      <c r="B889" s="26"/>
      <c r="L889" s="23"/>
    </row>
    <row r="890" spans="2:12" ht="15.75" customHeight="1">
      <c r="B890" s="26"/>
      <c r="L890" s="23"/>
    </row>
    <row r="891" spans="2:12" ht="15.75" customHeight="1">
      <c r="B891" s="26"/>
      <c r="L891" s="23"/>
    </row>
    <row r="892" spans="2:12" ht="15.75" customHeight="1">
      <c r="B892" s="26"/>
      <c r="L892" s="23"/>
    </row>
    <row r="893" spans="2:12" ht="15.75" customHeight="1">
      <c r="B893" s="26"/>
      <c r="L893" s="23"/>
    </row>
    <row r="894" spans="2:12" ht="15.75" customHeight="1">
      <c r="B894" s="26"/>
      <c r="L894" s="23"/>
    </row>
    <row r="895" spans="2:12" ht="15.75" customHeight="1">
      <c r="B895" s="26"/>
      <c r="L895" s="23"/>
    </row>
    <row r="896" spans="2:12" ht="15.75" customHeight="1">
      <c r="B896" s="26"/>
      <c r="L896" s="23"/>
    </row>
    <row r="897" spans="2:12" ht="15.75" customHeight="1">
      <c r="B897" s="26"/>
      <c r="L897" s="23"/>
    </row>
    <row r="898" spans="2:12" ht="15.75" customHeight="1">
      <c r="B898" s="26"/>
      <c r="L898" s="23"/>
    </row>
    <row r="899" spans="2:12" ht="15.75" customHeight="1">
      <c r="B899" s="26"/>
      <c r="L899" s="23"/>
    </row>
    <row r="900" spans="2:12" ht="15.75" customHeight="1">
      <c r="B900" s="26"/>
      <c r="L900" s="23"/>
    </row>
    <row r="901" spans="2:12" ht="15.75" customHeight="1">
      <c r="B901" s="26"/>
      <c r="L901" s="23"/>
    </row>
    <row r="902" spans="2:12" ht="15.75" customHeight="1">
      <c r="B902" s="26"/>
      <c r="L902" s="23"/>
    </row>
    <row r="903" spans="2:12" ht="15.75" customHeight="1">
      <c r="B903" s="26"/>
      <c r="L903" s="23"/>
    </row>
    <row r="904" spans="2:12" ht="15.75" customHeight="1">
      <c r="B904" s="26"/>
      <c r="L904" s="23"/>
    </row>
    <row r="905" spans="2:12" ht="15.75" customHeight="1">
      <c r="B905" s="26"/>
      <c r="L905" s="23"/>
    </row>
    <row r="906" spans="2:12" ht="15.75" customHeight="1">
      <c r="B906" s="26"/>
      <c r="L906" s="23"/>
    </row>
    <row r="907" spans="2:12" ht="15.75" customHeight="1">
      <c r="B907" s="26"/>
      <c r="L907" s="23"/>
    </row>
    <row r="908" spans="2:12" ht="15.75" customHeight="1">
      <c r="B908" s="26"/>
      <c r="L908" s="23"/>
    </row>
    <row r="909" spans="2:12" ht="15.75" customHeight="1">
      <c r="B909" s="26"/>
      <c r="L909" s="23"/>
    </row>
    <row r="910" spans="2:12" ht="15.75" customHeight="1">
      <c r="B910" s="26"/>
      <c r="L910" s="23"/>
    </row>
    <row r="911" spans="2:12" ht="15.75" customHeight="1">
      <c r="B911" s="26"/>
      <c r="L911" s="23"/>
    </row>
    <row r="912" spans="2:12" ht="15.75" customHeight="1">
      <c r="B912" s="26"/>
      <c r="L912" s="23"/>
    </row>
    <row r="913" spans="2:12" ht="15.75" customHeight="1">
      <c r="B913" s="26"/>
      <c r="L913" s="23"/>
    </row>
    <row r="914" spans="2:12" ht="15.75" customHeight="1">
      <c r="B914" s="26"/>
      <c r="L914" s="23"/>
    </row>
    <row r="915" spans="2:12" ht="15.75" customHeight="1">
      <c r="B915" s="26"/>
      <c r="L915" s="23"/>
    </row>
    <row r="916" spans="2:12" ht="15.75" customHeight="1">
      <c r="B916" s="26"/>
      <c r="L916" s="23"/>
    </row>
    <row r="917" spans="2:12" ht="15.75" customHeight="1">
      <c r="B917" s="26"/>
      <c r="L917" s="23"/>
    </row>
    <row r="918" spans="2:12" ht="15.75" customHeight="1">
      <c r="B918" s="26"/>
      <c r="L918" s="23"/>
    </row>
    <row r="919" spans="2:12" ht="15.75" customHeight="1">
      <c r="B919" s="26"/>
      <c r="L919" s="23"/>
    </row>
    <row r="920" spans="2:12" ht="15.75" customHeight="1">
      <c r="B920" s="26"/>
      <c r="L920" s="23"/>
    </row>
    <row r="921" spans="2:12" ht="15.75" customHeight="1">
      <c r="B921" s="26"/>
      <c r="L921" s="23"/>
    </row>
    <row r="922" spans="2:12" ht="15.75" customHeight="1">
      <c r="B922" s="26"/>
      <c r="L922" s="23"/>
    </row>
    <row r="923" spans="2:12" ht="15.75" customHeight="1">
      <c r="B923" s="26"/>
      <c r="L923" s="23"/>
    </row>
    <row r="924" spans="2:12" ht="15.75" customHeight="1">
      <c r="B924" s="26"/>
      <c r="L924" s="23"/>
    </row>
    <row r="925" spans="2:12" ht="15.75" customHeight="1">
      <c r="B925" s="26"/>
      <c r="L925" s="23"/>
    </row>
    <row r="926" spans="2:12" ht="15.75" customHeight="1">
      <c r="B926" s="26"/>
      <c r="L926" s="23"/>
    </row>
    <row r="927" spans="2:12" ht="15.75" customHeight="1">
      <c r="B927" s="26"/>
      <c r="L927" s="23"/>
    </row>
    <row r="928" spans="2:12" ht="15.75" customHeight="1">
      <c r="B928" s="26"/>
      <c r="L928" s="23"/>
    </row>
    <row r="929" spans="2:12" ht="15.75" customHeight="1">
      <c r="B929" s="26"/>
      <c r="L929" s="23"/>
    </row>
    <row r="930" spans="2:12" ht="15.75" customHeight="1">
      <c r="B930" s="26"/>
      <c r="L930" s="23"/>
    </row>
    <row r="931" spans="2:12" ht="15.75" customHeight="1">
      <c r="B931" s="26"/>
      <c r="L931" s="23"/>
    </row>
    <row r="932" spans="2:12" ht="15.75" customHeight="1">
      <c r="B932" s="26"/>
      <c r="L932" s="23"/>
    </row>
    <row r="933" spans="2:12" ht="15.75" customHeight="1">
      <c r="B933" s="26"/>
      <c r="L933" s="23"/>
    </row>
    <row r="934" spans="2:12" ht="15.75" customHeight="1">
      <c r="B934" s="26"/>
      <c r="L934" s="23"/>
    </row>
    <row r="935" spans="2:12" ht="15.75" customHeight="1">
      <c r="B935" s="26"/>
      <c r="L935" s="23"/>
    </row>
    <row r="936" spans="2:12" ht="15.75" customHeight="1">
      <c r="B936" s="26"/>
      <c r="L936" s="23"/>
    </row>
    <row r="937" spans="2:12" ht="15.75" customHeight="1">
      <c r="B937" s="26"/>
      <c r="L937" s="23"/>
    </row>
    <row r="938" spans="2:12" ht="15.75" customHeight="1">
      <c r="B938" s="26"/>
      <c r="L938" s="23"/>
    </row>
    <row r="939" spans="2:12" ht="15.75" customHeight="1">
      <c r="B939" s="26"/>
      <c r="L939" s="23"/>
    </row>
    <row r="940" spans="2:12" ht="15.75" customHeight="1">
      <c r="B940" s="26"/>
      <c r="L940" s="23"/>
    </row>
    <row r="941" spans="2:12" ht="15.75" customHeight="1">
      <c r="B941" s="26"/>
      <c r="L941" s="23"/>
    </row>
    <row r="942" spans="2:12" ht="15.75" customHeight="1">
      <c r="B942" s="26"/>
      <c r="L942" s="23"/>
    </row>
    <row r="943" spans="2:12" ht="15.75" customHeight="1">
      <c r="B943" s="26"/>
      <c r="L943" s="23"/>
    </row>
    <row r="944" spans="2:12" ht="15.75" customHeight="1">
      <c r="B944" s="26"/>
      <c r="L944" s="23"/>
    </row>
    <row r="945" spans="2:12" ht="15.75" customHeight="1">
      <c r="B945" s="26"/>
      <c r="L945" s="23"/>
    </row>
    <row r="946" spans="2:12" ht="15.75" customHeight="1">
      <c r="B946" s="26"/>
      <c r="L946" s="23"/>
    </row>
    <row r="947" spans="2:12" ht="15.75" customHeight="1">
      <c r="B947" s="26"/>
      <c r="L947" s="23"/>
    </row>
    <row r="948" spans="2:12" ht="15.75" customHeight="1">
      <c r="B948" s="26"/>
      <c r="L948" s="23"/>
    </row>
    <row r="949" spans="2:12" ht="15.75" customHeight="1">
      <c r="B949" s="26"/>
      <c r="L949" s="23"/>
    </row>
    <row r="950" spans="2:12" ht="15.75" customHeight="1">
      <c r="B950" s="26"/>
      <c r="L950" s="23"/>
    </row>
    <row r="951" spans="2:12" ht="15.75" customHeight="1">
      <c r="B951" s="26"/>
      <c r="L951" s="23"/>
    </row>
    <row r="952" spans="2:12" ht="15.75" customHeight="1">
      <c r="B952" s="26"/>
      <c r="L952" s="23"/>
    </row>
    <row r="953" spans="2:12" ht="15.75" customHeight="1">
      <c r="B953" s="26"/>
      <c r="L953" s="23"/>
    </row>
    <row r="954" spans="2:12" ht="15.75" customHeight="1">
      <c r="B954" s="26"/>
      <c r="L954" s="23"/>
    </row>
    <row r="955" spans="2:12" ht="15.75" customHeight="1">
      <c r="B955" s="26"/>
      <c r="L955" s="23"/>
    </row>
    <row r="956" spans="2:12" ht="15.75" customHeight="1">
      <c r="B956" s="26"/>
      <c r="L956" s="23"/>
    </row>
    <row r="957" spans="2:12" ht="15.75" customHeight="1">
      <c r="B957" s="26"/>
      <c r="L957" s="23"/>
    </row>
    <row r="958" spans="2:12" ht="15.75" customHeight="1">
      <c r="B958" s="26"/>
      <c r="L958" s="23"/>
    </row>
    <row r="959" spans="2:12" ht="15.75" customHeight="1">
      <c r="B959" s="26"/>
      <c r="L959" s="23"/>
    </row>
    <row r="960" spans="2:12" ht="15.75" customHeight="1">
      <c r="B960" s="26"/>
      <c r="L960" s="23"/>
    </row>
    <row r="961" spans="2:12" ht="15.75" customHeight="1">
      <c r="B961" s="26"/>
      <c r="L961" s="23"/>
    </row>
    <row r="962" spans="2:12" ht="15.75" customHeight="1">
      <c r="B962" s="26"/>
      <c r="L962" s="23"/>
    </row>
    <row r="963" spans="2:12" ht="15.75" customHeight="1">
      <c r="B963" s="26"/>
      <c r="L963" s="23"/>
    </row>
    <row r="964" spans="2:12" ht="15.75" customHeight="1">
      <c r="B964" s="26"/>
      <c r="L964" s="23"/>
    </row>
    <row r="965" spans="2:12" ht="15.75" customHeight="1">
      <c r="B965" s="26"/>
      <c r="L965" s="23"/>
    </row>
    <row r="966" spans="2:12" ht="15.75" customHeight="1">
      <c r="B966" s="26"/>
      <c r="L966" s="23"/>
    </row>
    <row r="967" spans="2:12" ht="15.75" customHeight="1">
      <c r="B967" s="26"/>
      <c r="L967" s="23"/>
    </row>
    <row r="968" spans="2:12" ht="15.75" customHeight="1">
      <c r="B968" s="26"/>
      <c r="L968" s="23"/>
    </row>
    <row r="969" spans="2:12" ht="15.75" customHeight="1">
      <c r="B969" s="26"/>
      <c r="L969" s="23"/>
    </row>
    <row r="970" spans="2:12" ht="15.75" customHeight="1">
      <c r="B970" s="26"/>
      <c r="L970" s="23"/>
    </row>
    <row r="971" spans="2:12" ht="15.75" customHeight="1">
      <c r="B971" s="26"/>
      <c r="L971" s="23"/>
    </row>
    <row r="972" spans="2:12" ht="15.75" customHeight="1">
      <c r="B972" s="26"/>
      <c r="L972" s="23"/>
    </row>
    <row r="973" spans="2:12" ht="15.75" customHeight="1">
      <c r="B973" s="26"/>
      <c r="L973" s="23"/>
    </row>
    <row r="974" spans="2:12" ht="15.75" customHeight="1">
      <c r="B974" s="26"/>
      <c r="L974" s="23"/>
    </row>
    <row r="975" spans="2:12" ht="15.75" customHeight="1">
      <c r="B975" s="26"/>
      <c r="L975" s="23"/>
    </row>
    <row r="976" spans="2:12" ht="15.75" customHeight="1">
      <c r="B976" s="26"/>
      <c r="L976" s="23"/>
    </row>
    <row r="977" spans="2:12" ht="15.75" customHeight="1">
      <c r="B977" s="26"/>
      <c r="L977" s="23"/>
    </row>
    <row r="978" spans="2:12" ht="15.75" customHeight="1">
      <c r="B978" s="26"/>
      <c r="L978" s="23"/>
    </row>
    <row r="979" spans="2:12" ht="15.75" customHeight="1">
      <c r="B979" s="26"/>
      <c r="L979" s="23"/>
    </row>
    <row r="980" spans="2:12" ht="15.75" customHeight="1">
      <c r="B980" s="26"/>
      <c r="L980" s="23"/>
    </row>
    <row r="981" spans="2:12" ht="15.75" customHeight="1">
      <c r="B981" s="26"/>
      <c r="L981" s="23"/>
    </row>
    <row r="982" spans="2:12" ht="15.75" customHeight="1">
      <c r="B982" s="26"/>
      <c r="L982" s="23"/>
    </row>
    <row r="983" spans="2:12" ht="15.75" customHeight="1">
      <c r="B983" s="26"/>
      <c r="L983" s="23"/>
    </row>
    <row r="984" spans="2:12" ht="15.75" customHeight="1">
      <c r="B984" s="26"/>
      <c r="L984" s="23"/>
    </row>
    <row r="985" spans="2:12" ht="15.75" customHeight="1">
      <c r="B985" s="26"/>
      <c r="L985" s="23"/>
    </row>
    <row r="986" spans="2:12" ht="15.75" customHeight="1">
      <c r="B986" s="26"/>
      <c r="L986" s="23"/>
    </row>
    <row r="987" spans="2:12" ht="15.75" customHeight="1">
      <c r="B987" s="26"/>
      <c r="L987" s="23"/>
    </row>
    <row r="988" spans="2:12" ht="15.75" customHeight="1">
      <c r="B988" s="26"/>
      <c r="L988" s="23"/>
    </row>
    <row r="989" spans="2:12" ht="15.75" customHeight="1">
      <c r="B989" s="26"/>
      <c r="L989" s="23"/>
    </row>
    <row r="990" spans="2:12" ht="15.75" customHeight="1">
      <c r="B990" s="26"/>
      <c r="L990" s="23"/>
    </row>
    <row r="991" spans="2:12" ht="15.75" customHeight="1">
      <c r="B991" s="26"/>
      <c r="L991" s="23"/>
    </row>
    <row r="992" spans="2:12" ht="15.75" customHeight="1">
      <c r="B992" s="26"/>
      <c r="L992" s="23"/>
    </row>
    <row r="993" spans="2:12" ht="15.75" customHeight="1">
      <c r="B993" s="26"/>
      <c r="L993" s="23"/>
    </row>
    <row r="994" spans="2:12" ht="15.75" customHeight="1">
      <c r="B994" s="26"/>
      <c r="L994" s="23"/>
    </row>
    <row r="995" spans="2:12" ht="15.75" customHeight="1">
      <c r="B995" s="26"/>
      <c r="L995" s="23"/>
    </row>
    <row r="996" spans="2:12" ht="15.75" customHeight="1">
      <c r="B996" s="26"/>
      <c r="L996" s="23"/>
    </row>
    <row r="997" spans="2:12" ht="15.75" customHeight="1">
      <c r="B997" s="26"/>
      <c r="L997" s="23"/>
    </row>
    <row r="998" spans="2:12" ht="15.75" customHeight="1">
      <c r="B998" s="26"/>
      <c r="L998" s="23"/>
    </row>
    <row r="999" spans="2:12" ht="15.75" customHeight="1">
      <c r="B999" s="26"/>
      <c r="L999" s="23"/>
    </row>
    <row r="1000" spans="2:12" ht="15.75" customHeight="1">
      <c r="B1000" s="26"/>
      <c r="L1000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7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/>
  <cols>
    <col min="1" max="1" width="25.109375" customWidth="1"/>
  </cols>
  <sheetData>
    <row r="1" spans="1:12" ht="15.75" customHeight="1">
      <c r="A1" s="11" t="s">
        <v>549</v>
      </c>
      <c r="B1" s="11" t="s">
        <v>550</v>
      </c>
      <c r="C1" s="11" t="s">
        <v>551</v>
      </c>
      <c r="D1" s="11" t="s">
        <v>552</v>
      </c>
      <c r="E1" s="11" t="s">
        <v>553</v>
      </c>
      <c r="F1" s="11" t="s">
        <v>554</v>
      </c>
      <c r="G1" s="11" t="s">
        <v>555</v>
      </c>
      <c r="H1" s="11" t="s">
        <v>556</v>
      </c>
      <c r="I1" s="11" t="s">
        <v>557</v>
      </c>
      <c r="J1" s="11" t="s">
        <v>558</v>
      </c>
      <c r="K1" s="11" t="s">
        <v>559</v>
      </c>
      <c r="L1" s="11" t="s">
        <v>560</v>
      </c>
    </row>
    <row r="2" spans="1:12" ht="15.75" customHeight="1">
      <c r="A2" s="2" t="s">
        <v>561</v>
      </c>
      <c r="B2" s="2">
        <v>74</v>
      </c>
      <c r="C2" s="2">
        <v>10</v>
      </c>
      <c r="D2" s="2">
        <v>3</v>
      </c>
      <c r="E2" s="2">
        <v>61</v>
      </c>
      <c r="F2" s="12">
        <f t="shared" ref="F2:F75" si="0">ROUND((100*C2/(C2+D2+E2)),2)</f>
        <v>13.51</v>
      </c>
      <c r="G2" s="12">
        <f t="shared" ref="G2:G75" si="1">ROUND((100*D2/(D2+E2+C2)),2)</f>
        <v>4.05</v>
      </c>
      <c r="H2" s="12">
        <f t="shared" ref="H2:H75" si="2">ROUND((100*E2/(E2+C2+D2)),2)</f>
        <v>82.43</v>
      </c>
      <c r="I2" s="2">
        <v>0</v>
      </c>
      <c r="J2" s="2">
        <v>0</v>
      </c>
      <c r="K2" s="13">
        <f t="shared" ref="K2:K75" si="3">C2+D2+E2+I2+J2</f>
        <v>74</v>
      </c>
      <c r="L2" s="14" t="str">
        <f t="shared" ref="L2:L75" si="4">IF(B2=K2,"Ok", "controlla")</f>
        <v>Ok</v>
      </c>
    </row>
    <row r="3" spans="1:12" ht="15.75" customHeight="1">
      <c r="A3" s="2" t="s">
        <v>562</v>
      </c>
      <c r="B3" s="2">
        <v>68</v>
      </c>
      <c r="C3" s="2">
        <v>32</v>
      </c>
      <c r="D3" s="2">
        <v>1</v>
      </c>
      <c r="E3" s="2">
        <v>34</v>
      </c>
      <c r="F3" s="12">
        <f t="shared" si="0"/>
        <v>47.76</v>
      </c>
      <c r="G3" s="12">
        <f t="shared" si="1"/>
        <v>1.49</v>
      </c>
      <c r="H3" s="12">
        <f t="shared" si="2"/>
        <v>50.75</v>
      </c>
      <c r="J3" s="2">
        <v>1</v>
      </c>
      <c r="K3" s="13">
        <f t="shared" si="3"/>
        <v>68</v>
      </c>
      <c r="L3" s="14" t="str">
        <f t="shared" si="4"/>
        <v>Ok</v>
      </c>
    </row>
    <row r="4" spans="1:12" ht="15.75" customHeight="1">
      <c r="A4" s="2" t="s">
        <v>563</v>
      </c>
      <c r="B4" s="2">
        <v>63</v>
      </c>
      <c r="C4" s="2">
        <v>18</v>
      </c>
      <c r="D4" s="2">
        <v>6</v>
      </c>
      <c r="E4" s="2">
        <v>39</v>
      </c>
      <c r="F4" s="12">
        <f t="shared" si="0"/>
        <v>28.57</v>
      </c>
      <c r="G4" s="12">
        <f t="shared" si="1"/>
        <v>9.52</v>
      </c>
      <c r="H4" s="12">
        <f t="shared" si="2"/>
        <v>61.9</v>
      </c>
      <c r="K4" s="13">
        <f t="shared" si="3"/>
        <v>63</v>
      </c>
      <c r="L4" s="14" t="str">
        <f t="shared" si="4"/>
        <v>Ok</v>
      </c>
    </row>
    <row r="5" spans="1:12" ht="15.75" customHeight="1">
      <c r="A5" s="2" t="s">
        <v>564</v>
      </c>
      <c r="B5" s="2">
        <v>150</v>
      </c>
      <c r="C5" s="2">
        <v>25</v>
      </c>
      <c r="D5" s="2">
        <v>6</v>
      </c>
      <c r="E5" s="2">
        <v>116</v>
      </c>
      <c r="F5" s="12">
        <f t="shared" si="0"/>
        <v>17.010000000000002</v>
      </c>
      <c r="G5" s="12">
        <f t="shared" si="1"/>
        <v>4.08</v>
      </c>
      <c r="H5" s="12">
        <f t="shared" si="2"/>
        <v>78.91</v>
      </c>
      <c r="I5" s="2">
        <v>2</v>
      </c>
      <c r="J5" s="2">
        <v>1</v>
      </c>
      <c r="K5" s="13">
        <f t="shared" si="3"/>
        <v>150</v>
      </c>
      <c r="L5" s="14" t="str">
        <f t="shared" si="4"/>
        <v>Ok</v>
      </c>
    </row>
    <row r="6" spans="1:12" ht="15.75" customHeight="1">
      <c r="A6" s="2" t="s">
        <v>565</v>
      </c>
      <c r="B6" s="2">
        <v>102</v>
      </c>
      <c r="C6" s="2">
        <v>14</v>
      </c>
      <c r="D6" s="2">
        <v>3</v>
      </c>
      <c r="E6" s="2">
        <v>83</v>
      </c>
      <c r="F6" s="12">
        <f t="shared" si="0"/>
        <v>14</v>
      </c>
      <c r="G6" s="12">
        <f t="shared" si="1"/>
        <v>3</v>
      </c>
      <c r="H6" s="12">
        <f t="shared" si="2"/>
        <v>83</v>
      </c>
      <c r="I6" s="2">
        <v>1</v>
      </c>
      <c r="J6" s="2">
        <v>1</v>
      </c>
      <c r="K6" s="13">
        <f t="shared" si="3"/>
        <v>102</v>
      </c>
      <c r="L6" s="14" t="str">
        <f t="shared" si="4"/>
        <v>Ok</v>
      </c>
    </row>
    <row r="7" spans="1:12" ht="15.75" customHeight="1">
      <c r="A7" s="2" t="s">
        <v>566</v>
      </c>
      <c r="B7" s="2">
        <v>79</v>
      </c>
      <c r="C7" s="2">
        <v>24</v>
      </c>
      <c r="D7" s="2">
        <v>3</v>
      </c>
      <c r="E7" s="2">
        <v>50</v>
      </c>
      <c r="F7" s="12">
        <f t="shared" si="0"/>
        <v>31.17</v>
      </c>
      <c r="G7" s="12">
        <f t="shared" si="1"/>
        <v>3.9</v>
      </c>
      <c r="H7" s="12">
        <f t="shared" si="2"/>
        <v>64.94</v>
      </c>
      <c r="I7" s="2">
        <v>2</v>
      </c>
      <c r="K7" s="13">
        <f t="shared" si="3"/>
        <v>79</v>
      </c>
      <c r="L7" s="14" t="str">
        <f t="shared" si="4"/>
        <v>Ok</v>
      </c>
    </row>
    <row r="8" spans="1:12" ht="15.75" customHeight="1">
      <c r="A8" s="2" t="s">
        <v>567</v>
      </c>
      <c r="B8" s="2">
        <v>219</v>
      </c>
      <c r="C8" s="2">
        <v>59</v>
      </c>
      <c r="D8" s="2">
        <v>10</v>
      </c>
      <c r="E8" s="2">
        <v>147</v>
      </c>
      <c r="F8" s="12">
        <f t="shared" si="0"/>
        <v>27.31</v>
      </c>
      <c r="G8" s="12">
        <f t="shared" si="1"/>
        <v>4.63</v>
      </c>
      <c r="H8" s="12">
        <f t="shared" si="2"/>
        <v>68.06</v>
      </c>
      <c r="I8" s="2">
        <v>1</v>
      </c>
      <c r="J8" s="2">
        <v>2</v>
      </c>
      <c r="K8" s="13">
        <f t="shared" si="3"/>
        <v>219</v>
      </c>
      <c r="L8" s="14" t="str">
        <f t="shared" si="4"/>
        <v>Ok</v>
      </c>
    </row>
    <row r="9" spans="1:12" ht="15.75" customHeight="1">
      <c r="A9" s="2" t="s">
        <v>568</v>
      </c>
      <c r="B9" s="2">
        <v>87</v>
      </c>
      <c r="C9" s="2">
        <v>30</v>
      </c>
      <c r="D9" s="2">
        <v>2</v>
      </c>
      <c r="E9" s="2">
        <v>55</v>
      </c>
      <c r="F9" s="12">
        <f t="shared" si="0"/>
        <v>34.479999999999997</v>
      </c>
      <c r="G9" s="12">
        <f t="shared" si="1"/>
        <v>2.2999999999999998</v>
      </c>
      <c r="H9" s="12">
        <f t="shared" si="2"/>
        <v>63.22</v>
      </c>
      <c r="K9" s="13">
        <f t="shared" si="3"/>
        <v>87</v>
      </c>
      <c r="L9" s="14" t="str">
        <f t="shared" si="4"/>
        <v>Ok</v>
      </c>
    </row>
    <row r="10" spans="1:12" ht="15.75" customHeight="1">
      <c r="A10" s="2" t="s">
        <v>569</v>
      </c>
      <c r="B10" s="2">
        <v>41</v>
      </c>
      <c r="C10" s="2">
        <v>10</v>
      </c>
      <c r="D10" s="2">
        <v>3</v>
      </c>
      <c r="E10" s="2">
        <v>28</v>
      </c>
      <c r="F10" s="12">
        <f t="shared" si="0"/>
        <v>24.39</v>
      </c>
      <c r="G10" s="12">
        <f t="shared" si="1"/>
        <v>7.32</v>
      </c>
      <c r="H10" s="12">
        <f t="shared" si="2"/>
        <v>68.290000000000006</v>
      </c>
      <c r="K10" s="13">
        <f t="shared" si="3"/>
        <v>41</v>
      </c>
      <c r="L10" s="14" t="str">
        <f t="shared" si="4"/>
        <v>Ok</v>
      </c>
    </row>
    <row r="11" spans="1:12" ht="15.75" customHeight="1">
      <c r="A11" s="2" t="s">
        <v>570</v>
      </c>
      <c r="B11" s="2">
        <v>79</v>
      </c>
      <c r="C11" s="2">
        <v>3</v>
      </c>
      <c r="D11" s="2">
        <v>1</v>
      </c>
      <c r="E11" s="2">
        <v>73</v>
      </c>
      <c r="F11" s="12">
        <f t="shared" si="0"/>
        <v>3.9</v>
      </c>
      <c r="G11" s="12">
        <f t="shared" si="1"/>
        <v>1.3</v>
      </c>
      <c r="H11" s="12">
        <f t="shared" si="2"/>
        <v>94.81</v>
      </c>
      <c r="I11" s="2">
        <v>2</v>
      </c>
      <c r="K11" s="13">
        <f t="shared" si="3"/>
        <v>79</v>
      </c>
      <c r="L11" s="14" t="str">
        <f t="shared" si="4"/>
        <v>Ok</v>
      </c>
    </row>
    <row r="12" spans="1:12" ht="15.75" customHeight="1">
      <c r="A12" s="2" t="s">
        <v>571</v>
      </c>
      <c r="B12" s="2">
        <v>10</v>
      </c>
      <c r="C12" s="2">
        <v>3</v>
      </c>
      <c r="D12" s="2">
        <v>0</v>
      </c>
      <c r="E12" s="2">
        <v>7</v>
      </c>
      <c r="F12" s="12">
        <f t="shared" si="0"/>
        <v>30</v>
      </c>
      <c r="G12" s="12">
        <f t="shared" si="1"/>
        <v>0</v>
      </c>
      <c r="H12" s="12">
        <f t="shared" si="2"/>
        <v>70</v>
      </c>
      <c r="K12" s="13">
        <f t="shared" si="3"/>
        <v>10</v>
      </c>
      <c r="L12" s="14" t="str">
        <f t="shared" si="4"/>
        <v>Ok</v>
      </c>
    </row>
    <row r="13" spans="1:12" ht="15.75" customHeight="1">
      <c r="A13" s="2" t="s">
        <v>572</v>
      </c>
      <c r="B13" s="2">
        <v>33</v>
      </c>
      <c r="C13" s="2">
        <v>10</v>
      </c>
      <c r="D13" s="2">
        <v>0</v>
      </c>
      <c r="E13" s="2">
        <v>23</v>
      </c>
      <c r="F13" s="12">
        <f t="shared" si="0"/>
        <v>30.3</v>
      </c>
      <c r="G13" s="12">
        <f t="shared" si="1"/>
        <v>0</v>
      </c>
      <c r="H13" s="12">
        <f t="shared" si="2"/>
        <v>69.7</v>
      </c>
      <c r="K13" s="13">
        <f t="shared" si="3"/>
        <v>33</v>
      </c>
      <c r="L13" s="14" t="str">
        <f t="shared" si="4"/>
        <v>Ok</v>
      </c>
    </row>
    <row r="14" spans="1:12" ht="15.75" customHeight="1">
      <c r="A14" s="2" t="s">
        <v>573</v>
      </c>
      <c r="B14" s="2">
        <v>67</v>
      </c>
      <c r="C14" s="2">
        <v>25</v>
      </c>
      <c r="D14" s="2">
        <v>0</v>
      </c>
      <c r="E14" s="2">
        <v>42</v>
      </c>
      <c r="F14" s="12">
        <f t="shared" si="0"/>
        <v>37.31</v>
      </c>
      <c r="G14" s="12">
        <f t="shared" si="1"/>
        <v>0</v>
      </c>
      <c r="H14" s="12">
        <f t="shared" si="2"/>
        <v>62.69</v>
      </c>
      <c r="K14" s="13">
        <f t="shared" si="3"/>
        <v>67</v>
      </c>
      <c r="L14" s="14" t="str">
        <f t="shared" si="4"/>
        <v>Ok</v>
      </c>
    </row>
    <row r="15" spans="1:12" ht="15.75" customHeight="1">
      <c r="A15" s="2" t="s">
        <v>574</v>
      </c>
      <c r="B15" s="2">
        <v>94</v>
      </c>
      <c r="C15" s="2">
        <v>17</v>
      </c>
      <c r="D15" s="2">
        <v>1</v>
      </c>
      <c r="E15" s="2">
        <v>74</v>
      </c>
      <c r="F15" s="12">
        <f t="shared" si="0"/>
        <v>18.48</v>
      </c>
      <c r="G15" s="12">
        <f t="shared" si="1"/>
        <v>1.0900000000000001</v>
      </c>
      <c r="H15" s="12">
        <f t="shared" si="2"/>
        <v>80.430000000000007</v>
      </c>
      <c r="I15" s="2">
        <v>2</v>
      </c>
      <c r="K15" s="13">
        <f t="shared" si="3"/>
        <v>94</v>
      </c>
      <c r="L15" s="14" t="str">
        <f t="shared" si="4"/>
        <v>Ok</v>
      </c>
    </row>
    <row r="16" spans="1:12" ht="15.75" customHeight="1">
      <c r="A16" s="2" t="s">
        <v>575</v>
      </c>
      <c r="B16" s="2">
        <v>96</v>
      </c>
      <c r="C16" s="2">
        <v>28</v>
      </c>
      <c r="D16" s="2">
        <v>2</v>
      </c>
      <c r="E16" s="2">
        <v>65</v>
      </c>
      <c r="F16" s="12">
        <f t="shared" si="0"/>
        <v>29.47</v>
      </c>
      <c r="G16" s="12">
        <f t="shared" si="1"/>
        <v>2.11</v>
      </c>
      <c r="H16" s="12">
        <f t="shared" si="2"/>
        <v>68.42</v>
      </c>
      <c r="I16" s="2">
        <v>1</v>
      </c>
      <c r="K16" s="13">
        <f t="shared" si="3"/>
        <v>96</v>
      </c>
      <c r="L16" s="14" t="str">
        <f t="shared" si="4"/>
        <v>Ok</v>
      </c>
    </row>
    <row r="17" spans="1:12" ht="15.75" customHeight="1">
      <c r="A17" s="2" t="s">
        <v>576</v>
      </c>
      <c r="B17" s="2">
        <v>98</v>
      </c>
      <c r="C17" s="2">
        <v>21</v>
      </c>
      <c r="D17" s="2">
        <v>2</v>
      </c>
      <c r="E17" s="2">
        <v>74</v>
      </c>
      <c r="F17" s="12">
        <f t="shared" si="0"/>
        <v>21.65</v>
      </c>
      <c r="G17" s="12">
        <f t="shared" si="1"/>
        <v>2.06</v>
      </c>
      <c r="H17" s="12">
        <f t="shared" si="2"/>
        <v>76.290000000000006</v>
      </c>
      <c r="I17" s="2"/>
      <c r="J17" s="2">
        <v>1</v>
      </c>
      <c r="K17" s="13">
        <f t="shared" si="3"/>
        <v>98</v>
      </c>
      <c r="L17" s="14" t="str">
        <f t="shared" si="4"/>
        <v>Ok</v>
      </c>
    </row>
    <row r="18" spans="1:12" ht="15.75" customHeight="1">
      <c r="A18" s="2" t="s">
        <v>577</v>
      </c>
      <c r="B18" s="2">
        <v>43</v>
      </c>
      <c r="C18" s="2">
        <v>2</v>
      </c>
      <c r="D18" s="2">
        <v>0</v>
      </c>
      <c r="E18" s="2">
        <v>41</v>
      </c>
      <c r="F18" s="12">
        <f t="shared" si="0"/>
        <v>4.6500000000000004</v>
      </c>
      <c r="G18" s="12">
        <f t="shared" si="1"/>
        <v>0</v>
      </c>
      <c r="H18" s="12">
        <f t="shared" si="2"/>
        <v>95.35</v>
      </c>
      <c r="K18" s="13">
        <f t="shared" si="3"/>
        <v>43</v>
      </c>
      <c r="L18" s="14" t="str">
        <f t="shared" si="4"/>
        <v>Ok</v>
      </c>
    </row>
    <row r="19" spans="1:12" ht="15.75" customHeight="1">
      <c r="A19" s="2" t="s">
        <v>578</v>
      </c>
      <c r="B19" s="2">
        <v>48</v>
      </c>
      <c r="C19" s="2">
        <v>2</v>
      </c>
      <c r="D19" s="2">
        <v>3</v>
      </c>
      <c r="E19" s="2">
        <v>43</v>
      </c>
      <c r="F19" s="12">
        <f t="shared" si="0"/>
        <v>4.17</v>
      </c>
      <c r="G19" s="12">
        <f t="shared" si="1"/>
        <v>6.25</v>
      </c>
      <c r="H19" s="12">
        <f t="shared" si="2"/>
        <v>89.58</v>
      </c>
      <c r="K19" s="13">
        <f t="shared" si="3"/>
        <v>48</v>
      </c>
      <c r="L19" s="14" t="str">
        <f t="shared" si="4"/>
        <v>Ok</v>
      </c>
    </row>
    <row r="20" spans="1:12" ht="15.75" customHeight="1">
      <c r="A20" s="2" t="s">
        <v>579</v>
      </c>
      <c r="B20" s="2">
        <v>64</v>
      </c>
      <c r="C20" s="2">
        <v>20</v>
      </c>
      <c r="D20" s="2">
        <v>0</v>
      </c>
      <c r="E20" s="2">
        <v>44</v>
      </c>
      <c r="F20" s="12">
        <f t="shared" si="0"/>
        <v>31.25</v>
      </c>
      <c r="G20" s="12">
        <f t="shared" si="1"/>
        <v>0</v>
      </c>
      <c r="H20" s="12">
        <f t="shared" si="2"/>
        <v>68.75</v>
      </c>
      <c r="K20" s="13">
        <f t="shared" si="3"/>
        <v>64</v>
      </c>
      <c r="L20" s="14" t="str">
        <f t="shared" si="4"/>
        <v>Ok</v>
      </c>
    </row>
    <row r="21" spans="1:12" ht="15.75" customHeight="1">
      <c r="A21" s="2" t="s">
        <v>580</v>
      </c>
      <c r="B21" s="2">
        <v>75</v>
      </c>
      <c r="C21" s="2">
        <v>15</v>
      </c>
      <c r="D21" s="2">
        <v>1</v>
      </c>
      <c r="E21" s="2">
        <v>57</v>
      </c>
      <c r="F21" s="12">
        <f t="shared" si="0"/>
        <v>20.55</v>
      </c>
      <c r="G21" s="12">
        <f t="shared" si="1"/>
        <v>1.37</v>
      </c>
      <c r="H21" s="12">
        <f t="shared" si="2"/>
        <v>78.08</v>
      </c>
      <c r="I21" s="2">
        <v>1</v>
      </c>
      <c r="J21" s="2">
        <v>1</v>
      </c>
      <c r="K21" s="13">
        <f t="shared" si="3"/>
        <v>75</v>
      </c>
      <c r="L21" s="14" t="str">
        <f t="shared" si="4"/>
        <v>Ok</v>
      </c>
    </row>
    <row r="22" spans="1:12" ht="15.75" customHeight="1">
      <c r="A22" s="2" t="s">
        <v>581</v>
      </c>
      <c r="B22" s="2">
        <v>90</v>
      </c>
      <c r="C22" s="2">
        <v>31</v>
      </c>
      <c r="D22" s="2">
        <v>3</v>
      </c>
      <c r="E22" s="2">
        <v>55</v>
      </c>
      <c r="F22" s="12">
        <f t="shared" si="0"/>
        <v>34.83</v>
      </c>
      <c r="G22" s="12">
        <f t="shared" si="1"/>
        <v>3.37</v>
      </c>
      <c r="H22" s="12">
        <f t="shared" si="2"/>
        <v>61.8</v>
      </c>
      <c r="J22" s="2">
        <v>1</v>
      </c>
      <c r="K22" s="13">
        <f t="shared" si="3"/>
        <v>90</v>
      </c>
      <c r="L22" s="14" t="str">
        <f t="shared" si="4"/>
        <v>Ok</v>
      </c>
    </row>
    <row r="23" spans="1:12" ht="15.75" customHeight="1">
      <c r="A23" s="2" t="s">
        <v>582</v>
      </c>
      <c r="B23" s="2">
        <v>108</v>
      </c>
      <c r="C23" s="2">
        <v>14</v>
      </c>
      <c r="D23" s="2">
        <v>1</v>
      </c>
      <c r="E23" s="2">
        <v>93</v>
      </c>
      <c r="F23" s="12">
        <f t="shared" si="0"/>
        <v>12.96</v>
      </c>
      <c r="G23" s="12">
        <f t="shared" si="1"/>
        <v>0.93</v>
      </c>
      <c r="H23" s="12">
        <f t="shared" si="2"/>
        <v>86.11</v>
      </c>
      <c r="K23" s="13">
        <f t="shared" si="3"/>
        <v>108</v>
      </c>
      <c r="L23" s="14" t="str">
        <f t="shared" si="4"/>
        <v>Ok</v>
      </c>
    </row>
    <row r="24" spans="1:12" ht="15.75" customHeight="1">
      <c r="A24" s="2" t="s">
        <v>583</v>
      </c>
      <c r="B24" s="2">
        <v>38</v>
      </c>
      <c r="C24" s="2">
        <v>8</v>
      </c>
      <c r="D24" s="2">
        <v>0</v>
      </c>
      <c r="E24" s="2">
        <v>30</v>
      </c>
      <c r="F24" s="12">
        <f t="shared" si="0"/>
        <v>21.05</v>
      </c>
      <c r="G24" s="12">
        <f t="shared" si="1"/>
        <v>0</v>
      </c>
      <c r="H24" s="12">
        <f t="shared" si="2"/>
        <v>78.95</v>
      </c>
      <c r="K24" s="13">
        <f t="shared" si="3"/>
        <v>38</v>
      </c>
      <c r="L24" s="14" t="str">
        <f t="shared" si="4"/>
        <v>Ok</v>
      </c>
    </row>
    <row r="25" spans="1:12" ht="15.75" customHeight="1">
      <c r="A25" s="2" t="s">
        <v>584</v>
      </c>
      <c r="B25" s="2">
        <v>26</v>
      </c>
      <c r="C25" s="2">
        <v>5</v>
      </c>
      <c r="D25" s="2">
        <v>0</v>
      </c>
      <c r="E25" s="2">
        <v>21</v>
      </c>
      <c r="F25" s="12">
        <f t="shared" si="0"/>
        <v>19.23</v>
      </c>
      <c r="G25" s="12">
        <f t="shared" si="1"/>
        <v>0</v>
      </c>
      <c r="H25" s="12">
        <f t="shared" si="2"/>
        <v>80.77</v>
      </c>
      <c r="I25" s="2"/>
      <c r="K25" s="13">
        <f t="shared" si="3"/>
        <v>26</v>
      </c>
      <c r="L25" s="14" t="str">
        <f t="shared" si="4"/>
        <v>Ok</v>
      </c>
    </row>
    <row r="26" spans="1:12" ht="15.75" customHeight="1">
      <c r="A26" s="2" t="s">
        <v>585</v>
      </c>
      <c r="B26" s="2">
        <v>23</v>
      </c>
      <c r="C26" s="2">
        <v>11</v>
      </c>
      <c r="D26" s="2">
        <v>1</v>
      </c>
      <c r="E26" s="2">
        <v>11</v>
      </c>
      <c r="F26" s="12">
        <f t="shared" si="0"/>
        <v>47.83</v>
      </c>
      <c r="G26" s="12">
        <f t="shared" si="1"/>
        <v>4.3499999999999996</v>
      </c>
      <c r="H26" s="12">
        <f t="shared" si="2"/>
        <v>47.83</v>
      </c>
      <c r="K26" s="13">
        <f t="shared" si="3"/>
        <v>23</v>
      </c>
      <c r="L26" s="14" t="str">
        <f t="shared" si="4"/>
        <v>Ok</v>
      </c>
    </row>
    <row r="27" spans="1:12" ht="15.75" customHeight="1">
      <c r="A27" s="2" t="s">
        <v>586</v>
      </c>
      <c r="B27" s="2">
        <v>49</v>
      </c>
      <c r="C27" s="2">
        <v>15</v>
      </c>
      <c r="D27" s="2">
        <v>1</v>
      </c>
      <c r="E27" s="2">
        <v>33</v>
      </c>
      <c r="F27" s="12">
        <f t="shared" si="0"/>
        <v>30.61</v>
      </c>
      <c r="G27" s="12">
        <f t="shared" si="1"/>
        <v>2.04</v>
      </c>
      <c r="H27" s="12">
        <f t="shared" si="2"/>
        <v>67.349999999999994</v>
      </c>
      <c r="K27" s="13">
        <f t="shared" si="3"/>
        <v>49</v>
      </c>
      <c r="L27" s="14" t="str">
        <f t="shared" si="4"/>
        <v>Ok</v>
      </c>
    </row>
    <row r="28" spans="1:12" ht="15.75" customHeight="1">
      <c r="A28" s="2" t="s">
        <v>587</v>
      </c>
      <c r="B28" s="2">
        <v>89</v>
      </c>
      <c r="C28" s="2">
        <v>20</v>
      </c>
      <c r="D28" s="2">
        <v>2</v>
      </c>
      <c r="E28" s="2">
        <v>67</v>
      </c>
      <c r="F28" s="12">
        <f t="shared" si="0"/>
        <v>22.47</v>
      </c>
      <c r="G28" s="12">
        <f t="shared" si="1"/>
        <v>2.25</v>
      </c>
      <c r="H28" s="12">
        <f t="shared" si="2"/>
        <v>75.28</v>
      </c>
      <c r="K28" s="13">
        <f t="shared" si="3"/>
        <v>89</v>
      </c>
      <c r="L28" s="14" t="str">
        <f t="shared" si="4"/>
        <v>Ok</v>
      </c>
    </row>
    <row r="29" spans="1:12" ht="15.75" customHeight="1">
      <c r="A29" s="2" t="s">
        <v>588</v>
      </c>
      <c r="B29" s="2">
        <v>65</v>
      </c>
      <c r="C29" s="2">
        <v>12</v>
      </c>
      <c r="D29" s="2">
        <v>0</v>
      </c>
      <c r="E29" s="2">
        <v>52</v>
      </c>
      <c r="F29" s="12">
        <f t="shared" si="0"/>
        <v>18.75</v>
      </c>
      <c r="G29" s="12">
        <f t="shared" si="1"/>
        <v>0</v>
      </c>
      <c r="H29" s="12">
        <f t="shared" si="2"/>
        <v>81.25</v>
      </c>
      <c r="I29" s="2">
        <v>1</v>
      </c>
      <c r="K29" s="13">
        <f t="shared" si="3"/>
        <v>65</v>
      </c>
      <c r="L29" s="14" t="str">
        <f t="shared" si="4"/>
        <v>Ok</v>
      </c>
    </row>
    <row r="30" spans="1:12" ht="15.75" customHeight="1">
      <c r="A30" s="2" t="s">
        <v>589</v>
      </c>
      <c r="B30" s="2">
        <v>192</v>
      </c>
      <c r="C30" s="2">
        <v>46</v>
      </c>
      <c r="D30" s="2">
        <v>1</v>
      </c>
      <c r="E30" s="2">
        <v>142</v>
      </c>
      <c r="F30" s="12">
        <f t="shared" si="0"/>
        <v>24.34</v>
      </c>
      <c r="G30" s="12">
        <f t="shared" si="1"/>
        <v>0.53</v>
      </c>
      <c r="H30" s="12">
        <f t="shared" si="2"/>
        <v>75.13</v>
      </c>
      <c r="I30" s="2">
        <v>2</v>
      </c>
      <c r="J30" s="2">
        <v>1</v>
      </c>
      <c r="K30" s="13">
        <f t="shared" si="3"/>
        <v>192</v>
      </c>
      <c r="L30" s="14" t="str">
        <f t="shared" si="4"/>
        <v>Ok</v>
      </c>
    </row>
    <row r="31" spans="1:12" ht="15.75" customHeight="1">
      <c r="A31" s="2" t="s">
        <v>590</v>
      </c>
      <c r="B31" s="2">
        <v>53</v>
      </c>
      <c r="C31" s="2">
        <v>18</v>
      </c>
      <c r="D31" s="2">
        <v>1</v>
      </c>
      <c r="E31" s="2">
        <v>33</v>
      </c>
      <c r="F31" s="12">
        <f t="shared" si="0"/>
        <v>34.619999999999997</v>
      </c>
      <c r="G31" s="12">
        <f t="shared" si="1"/>
        <v>1.92</v>
      </c>
      <c r="H31" s="12">
        <f t="shared" si="2"/>
        <v>63.46</v>
      </c>
      <c r="I31" s="2">
        <v>1</v>
      </c>
      <c r="K31" s="13">
        <f t="shared" si="3"/>
        <v>53</v>
      </c>
      <c r="L31" s="14" t="str">
        <f t="shared" si="4"/>
        <v>Ok</v>
      </c>
    </row>
    <row r="32" spans="1:12" ht="15.75" customHeight="1">
      <c r="A32" s="2" t="s">
        <v>591</v>
      </c>
      <c r="B32" s="2">
        <v>157</v>
      </c>
      <c r="C32" s="2">
        <v>41</v>
      </c>
      <c r="D32" s="2">
        <v>2</v>
      </c>
      <c r="E32" s="2">
        <v>107</v>
      </c>
      <c r="F32" s="12">
        <f t="shared" si="0"/>
        <v>27.33</v>
      </c>
      <c r="G32" s="12">
        <f t="shared" si="1"/>
        <v>1.33</v>
      </c>
      <c r="H32" s="12">
        <f t="shared" si="2"/>
        <v>71.33</v>
      </c>
      <c r="I32" s="2">
        <v>4</v>
      </c>
      <c r="J32" s="2">
        <v>3</v>
      </c>
      <c r="K32" s="13">
        <f t="shared" si="3"/>
        <v>157</v>
      </c>
      <c r="L32" s="14" t="str">
        <f t="shared" si="4"/>
        <v>Ok</v>
      </c>
    </row>
    <row r="33" spans="1:12" ht="15.75" customHeight="1">
      <c r="A33" s="2" t="s">
        <v>592</v>
      </c>
      <c r="B33" s="2">
        <v>73</v>
      </c>
      <c r="C33" s="2">
        <v>3</v>
      </c>
      <c r="D33" s="2">
        <v>0</v>
      </c>
      <c r="E33" s="2">
        <v>70</v>
      </c>
      <c r="F33" s="12">
        <f t="shared" si="0"/>
        <v>4.1100000000000003</v>
      </c>
      <c r="G33" s="12">
        <f t="shared" si="1"/>
        <v>0</v>
      </c>
      <c r="H33" s="12">
        <f t="shared" si="2"/>
        <v>95.89</v>
      </c>
      <c r="K33" s="13">
        <f t="shared" si="3"/>
        <v>73</v>
      </c>
      <c r="L33" s="14" t="str">
        <f t="shared" si="4"/>
        <v>Ok</v>
      </c>
    </row>
    <row r="34" spans="1:12" ht="15.75" customHeight="1">
      <c r="A34" s="2" t="s">
        <v>593</v>
      </c>
      <c r="B34" s="2">
        <v>148</v>
      </c>
      <c r="C34" s="2">
        <v>37</v>
      </c>
      <c r="D34" s="2">
        <v>3</v>
      </c>
      <c r="E34" s="2">
        <v>108</v>
      </c>
      <c r="F34" s="12">
        <f t="shared" si="0"/>
        <v>25</v>
      </c>
      <c r="G34" s="12">
        <f t="shared" si="1"/>
        <v>2.0299999999999998</v>
      </c>
      <c r="H34" s="12">
        <f t="shared" si="2"/>
        <v>72.97</v>
      </c>
      <c r="K34" s="13">
        <f t="shared" si="3"/>
        <v>148</v>
      </c>
      <c r="L34" s="14" t="str">
        <f t="shared" si="4"/>
        <v>Ok</v>
      </c>
    </row>
    <row r="35" spans="1:12" ht="15.75" customHeight="1">
      <c r="A35" s="2" t="s">
        <v>594</v>
      </c>
      <c r="B35" s="2">
        <v>34</v>
      </c>
      <c r="C35" s="2">
        <v>5</v>
      </c>
      <c r="D35" s="2">
        <v>3</v>
      </c>
      <c r="E35" s="2">
        <v>26</v>
      </c>
      <c r="F35" s="12">
        <f t="shared" si="0"/>
        <v>14.71</v>
      </c>
      <c r="G35" s="12">
        <f t="shared" si="1"/>
        <v>8.82</v>
      </c>
      <c r="H35" s="12">
        <f t="shared" si="2"/>
        <v>76.47</v>
      </c>
      <c r="K35" s="13">
        <f t="shared" si="3"/>
        <v>34</v>
      </c>
      <c r="L35" s="14" t="str">
        <f t="shared" si="4"/>
        <v>Ok</v>
      </c>
    </row>
    <row r="36" spans="1:12" ht="15.75" customHeight="1">
      <c r="A36" s="2" t="s">
        <v>595</v>
      </c>
      <c r="B36" s="2">
        <v>77</v>
      </c>
      <c r="C36" s="2">
        <v>21</v>
      </c>
      <c r="D36" s="2">
        <v>1</v>
      </c>
      <c r="E36" s="2">
        <v>54</v>
      </c>
      <c r="F36" s="12">
        <f t="shared" si="0"/>
        <v>27.63</v>
      </c>
      <c r="G36" s="12">
        <f t="shared" si="1"/>
        <v>1.32</v>
      </c>
      <c r="H36" s="12">
        <f t="shared" si="2"/>
        <v>71.05</v>
      </c>
      <c r="I36" s="2">
        <v>1</v>
      </c>
      <c r="K36" s="13">
        <f t="shared" si="3"/>
        <v>77</v>
      </c>
      <c r="L36" s="14" t="str">
        <f t="shared" si="4"/>
        <v>Ok</v>
      </c>
    </row>
    <row r="37" spans="1:12" ht="15.75" customHeight="1">
      <c r="A37" s="2" t="s">
        <v>596</v>
      </c>
      <c r="B37" s="2">
        <v>84</v>
      </c>
      <c r="C37" s="2">
        <v>21</v>
      </c>
      <c r="D37" s="2">
        <v>5</v>
      </c>
      <c r="E37" s="2">
        <v>56</v>
      </c>
      <c r="F37" s="12">
        <f t="shared" si="0"/>
        <v>25.61</v>
      </c>
      <c r="G37" s="12">
        <f t="shared" si="1"/>
        <v>6.1</v>
      </c>
      <c r="H37" s="12">
        <f t="shared" si="2"/>
        <v>68.290000000000006</v>
      </c>
      <c r="I37" s="2">
        <v>2</v>
      </c>
      <c r="K37" s="13">
        <f t="shared" si="3"/>
        <v>84</v>
      </c>
      <c r="L37" s="14" t="str">
        <f t="shared" si="4"/>
        <v>Ok</v>
      </c>
    </row>
    <row r="38" spans="1:12" ht="15.75" customHeight="1">
      <c r="A38" s="2" t="s">
        <v>597</v>
      </c>
      <c r="B38" s="2">
        <v>38</v>
      </c>
      <c r="C38" s="2">
        <v>11</v>
      </c>
      <c r="D38" s="2">
        <v>0</v>
      </c>
      <c r="E38" s="2">
        <v>27</v>
      </c>
      <c r="F38" s="12">
        <f t="shared" si="0"/>
        <v>28.95</v>
      </c>
      <c r="G38" s="12">
        <f t="shared" si="1"/>
        <v>0</v>
      </c>
      <c r="H38" s="12">
        <f t="shared" si="2"/>
        <v>71.05</v>
      </c>
      <c r="K38" s="13">
        <f t="shared" si="3"/>
        <v>38</v>
      </c>
      <c r="L38" s="14" t="str">
        <f t="shared" si="4"/>
        <v>Ok</v>
      </c>
    </row>
    <row r="39" spans="1:12" ht="15.75" customHeight="1">
      <c r="A39" s="2" t="s">
        <v>598</v>
      </c>
      <c r="B39" s="2">
        <v>114</v>
      </c>
      <c r="C39" s="2">
        <v>41</v>
      </c>
      <c r="D39" s="2">
        <v>0</v>
      </c>
      <c r="E39" s="2">
        <v>70</v>
      </c>
      <c r="F39" s="12">
        <f t="shared" si="0"/>
        <v>36.94</v>
      </c>
      <c r="G39" s="12">
        <f t="shared" si="1"/>
        <v>0</v>
      </c>
      <c r="H39" s="12">
        <f t="shared" si="2"/>
        <v>63.06</v>
      </c>
      <c r="I39" s="2">
        <v>2</v>
      </c>
      <c r="J39" s="2">
        <v>1</v>
      </c>
      <c r="K39" s="13">
        <f t="shared" si="3"/>
        <v>114</v>
      </c>
      <c r="L39" s="14" t="str">
        <f t="shared" si="4"/>
        <v>Ok</v>
      </c>
    </row>
    <row r="40" spans="1:12" ht="15.75" customHeight="1">
      <c r="A40" s="2" t="s">
        <v>599</v>
      </c>
      <c r="B40" s="2">
        <v>65</v>
      </c>
      <c r="C40" s="2">
        <v>11</v>
      </c>
      <c r="D40" s="2">
        <v>2</v>
      </c>
      <c r="E40" s="2">
        <v>52</v>
      </c>
      <c r="F40" s="12">
        <f t="shared" si="0"/>
        <v>16.920000000000002</v>
      </c>
      <c r="G40" s="12">
        <f t="shared" si="1"/>
        <v>3.08</v>
      </c>
      <c r="H40" s="12">
        <f t="shared" si="2"/>
        <v>80</v>
      </c>
      <c r="K40" s="13">
        <f t="shared" si="3"/>
        <v>65</v>
      </c>
      <c r="L40" s="14" t="str">
        <f t="shared" si="4"/>
        <v>Ok</v>
      </c>
    </row>
    <row r="41" spans="1:12" ht="15.75" customHeight="1">
      <c r="A41" s="2" t="s">
        <v>600</v>
      </c>
      <c r="B41" s="2">
        <v>28</v>
      </c>
      <c r="C41" s="2">
        <v>5</v>
      </c>
      <c r="D41" s="2">
        <v>1</v>
      </c>
      <c r="E41" s="2">
        <v>22</v>
      </c>
      <c r="F41" s="12">
        <f t="shared" si="0"/>
        <v>17.86</v>
      </c>
      <c r="G41" s="12">
        <f t="shared" si="1"/>
        <v>3.57</v>
      </c>
      <c r="H41" s="12">
        <f t="shared" si="2"/>
        <v>78.569999999999993</v>
      </c>
      <c r="K41" s="13">
        <f t="shared" si="3"/>
        <v>28</v>
      </c>
      <c r="L41" s="14" t="str">
        <f t="shared" si="4"/>
        <v>Ok</v>
      </c>
    </row>
    <row r="42" spans="1:12" ht="15.75" customHeight="1">
      <c r="A42" s="2" t="s">
        <v>601</v>
      </c>
      <c r="B42" s="2">
        <v>52</v>
      </c>
      <c r="C42" s="2">
        <v>10</v>
      </c>
      <c r="D42" s="2">
        <v>1</v>
      </c>
      <c r="E42" s="2">
        <v>41</v>
      </c>
      <c r="F42" s="12">
        <f t="shared" si="0"/>
        <v>19.23</v>
      </c>
      <c r="G42" s="12">
        <f t="shared" si="1"/>
        <v>1.92</v>
      </c>
      <c r="H42" s="12">
        <f t="shared" si="2"/>
        <v>78.849999999999994</v>
      </c>
      <c r="K42" s="13">
        <f t="shared" si="3"/>
        <v>52</v>
      </c>
      <c r="L42" s="14" t="str">
        <f t="shared" si="4"/>
        <v>Ok</v>
      </c>
    </row>
    <row r="43" spans="1:12" ht="15.75" customHeight="1">
      <c r="A43" s="2" t="s">
        <v>602</v>
      </c>
      <c r="B43" s="2">
        <v>121</v>
      </c>
      <c r="C43" s="2">
        <v>18</v>
      </c>
      <c r="D43" s="2">
        <v>5</v>
      </c>
      <c r="E43" s="2">
        <v>94</v>
      </c>
      <c r="F43" s="12">
        <f t="shared" si="0"/>
        <v>15.38</v>
      </c>
      <c r="G43" s="12">
        <f t="shared" si="1"/>
        <v>4.2699999999999996</v>
      </c>
      <c r="H43" s="12">
        <f t="shared" si="2"/>
        <v>80.34</v>
      </c>
      <c r="I43" s="2">
        <v>2</v>
      </c>
      <c r="J43" s="2">
        <v>2</v>
      </c>
      <c r="K43" s="13">
        <f t="shared" si="3"/>
        <v>121</v>
      </c>
      <c r="L43" s="14" t="str">
        <f t="shared" si="4"/>
        <v>Ok</v>
      </c>
    </row>
    <row r="44" spans="1:12" ht="15.75" customHeight="1">
      <c r="A44" s="2" t="s">
        <v>603</v>
      </c>
      <c r="B44" s="2">
        <v>63</v>
      </c>
      <c r="C44" s="2">
        <v>12</v>
      </c>
      <c r="D44" s="2">
        <v>3</v>
      </c>
      <c r="E44" s="2">
        <v>43</v>
      </c>
      <c r="F44" s="12">
        <f t="shared" si="0"/>
        <v>20.69</v>
      </c>
      <c r="G44" s="12">
        <f t="shared" si="1"/>
        <v>5.17</v>
      </c>
      <c r="H44" s="12">
        <f t="shared" si="2"/>
        <v>74.14</v>
      </c>
      <c r="I44" s="2">
        <v>5</v>
      </c>
      <c r="K44" s="13">
        <f t="shared" si="3"/>
        <v>63</v>
      </c>
      <c r="L44" s="14" t="str">
        <f t="shared" si="4"/>
        <v>Ok</v>
      </c>
    </row>
    <row r="45" spans="1:12" ht="15.75" customHeight="1">
      <c r="A45" s="2" t="s">
        <v>604</v>
      </c>
      <c r="B45" s="2">
        <v>64</v>
      </c>
      <c r="C45" s="2">
        <v>19</v>
      </c>
      <c r="D45" s="2">
        <v>3</v>
      </c>
      <c r="E45" s="2">
        <v>42</v>
      </c>
      <c r="F45" s="12">
        <f t="shared" si="0"/>
        <v>29.69</v>
      </c>
      <c r="G45" s="12">
        <f t="shared" si="1"/>
        <v>4.6900000000000004</v>
      </c>
      <c r="H45" s="12">
        <f t="shared" si="2"/>
        <v>65.63</v>
      </c>
      <c r="K45" s="13">
        <f t="shared" si="3"/>
        <v>64</v>
      </c>
      <c r="L45" s="14" t="str">
        <f t="shared" si="4"/>
        <v>Ok</v>
      </c>
    </row>
    <row r="46" spans="1:12" ht="15.75" customHeight="1">
      <c r="A46" s="2" t="s">
        <v>605</v>
      </c>
      <c r="B46" s="2">
        <v>85</v>
      </c>
      <c r="C46" s="2">
        <v>24</v>
      </c>
      <c r="D46" s="2">
        <v>1</v>
      </c>
      <c r="E46" s="2">
        <v>59</v>
      </c>
      <c r="F46" s="12">
        <f t="shared" si="0"/>
        <v>28.57</v>
      </c>
      <c r="G46" s="12">
        <f t="shared" si="1"/>
        <v>1.19</v>
      </c>
      <c r="H46" s="12">
        <f t="shared" si="2"/>
        <v>70.239999999999995</v>
      </c>
      <c r="I46" s="2">
        <v>1</v>
      </c>
      <c r="K46" s="13">
        <f t="shared" si="3"/>
        <v>85</v>
      </c>
      <c r="L46" s="14" t="str">
        <f t="shared" si="4"/>
        <v>Ok</v>
      </c>
    </row>
    <row r="47" spans="1:12" ht="15.75" customHeight="1">
      <c r="A47" s="2" t="s">
        <v>606</v>
      </c>
      <c r="B47" s="2">
        <v>45</v>
      </c>
      <c r="C47" s="2">
        <v>21</v>
      </c>
      <c r="D47" s="2">
        <v>1</v>
      </c>
      <c r="E47" s="2">
        <v>23</v>
      </c>
      <c r="F47" s="12">
        <f t="shared" si="0"/>
        <v>46.67</v>
      </c>
      <c r="G47" s="12">
        <f t="shared" si="1"/>
        <v>2.2200000000000002</v>
      </c>
      <c r="H47" s="12">
        <f t="shared" si="2"/>
        <v>51.11</v>
      </c>
      <c r="K47" s="13">
        <f t="shared" si="3"/>
        <v>45</v>
      </c>
      <c r="L47" s="14" t="str">
        <f t="shared" si="4"/>
        <v>Ok</v>
      </c>
    </row>
    <row r="48" spans="1:12" ht="15.75" customHeight="1">
      <c r="A48" s="2" t="s">
        <v>607</v>
      </c>
      <c r="B48" s="2">
        <v>44</v>
      </c>
      <c r="C48" s="2">
        <v>8</v>
      </c>
      <c r="D48" s="2">
        <v>0</v>
      </c>
      <c r="E48" s="2">
        <v>36</v>
      </c>
      <c r="F48" s="12">
        <f t="shared" si="0"/>
        <v>18.18</v>
      </c>
      <c r="G48" s="12">
        <f t="shared" si="1"/>
        <v>0</v>
      </c>
      <c r="H48" s="12">
        <f t="shared" si="2"/>
        <v>81.819999999999993</v>
      </c>
      <c r="K48" s="13">
        <f t="shared" si="3"/>
        <v>44</v>
      </c>
      <c r="L48" s="14" t="str">
        <f t="shared" si="4"/>
        <v>Ok</v>
      </c>
    </row>
    <row r="49" spans="1:12" ht="15.75" customHeight="1">
      <c r="A49" s="2" t="s">
        <v>608</v>
      </c>
      <c r="B49" s="2">
        <v>62</v>
      </c>
      <c r="C49" s="2">
        <v>19</v>
      </c>
      <c r="D49" s="2">
        <v>2</v>
      </c>
      <c r="E49" s="2">
        <v>41</v>
      </c>
      <c r="F49" s="12">
        <f t="shared" si="0"/>
        <v>30.65</v>
      </c>
      <c r="G49" s="12">
        <f t="shared" si="1"/>
        <v>3.23</v>
      </c>
      <c r="H49" s="12">
        <f t="shared" si="2"/>
        <v>66.13</v>
      </c>
      <c r="K49" s="13">
        <f t="shared" si="3"/>
        <v>62</v>
      </c>
      <c r="L49" s="14" t="str">
        <f t="shared" si="4"/>
        <v>Ok</v>
      </c>
    </row>
    <row r="50" spans="1:12" ht="15.75" customHeight="1">
      <c r="A50" s="2" t="s">
        <v>609</v>
      </c>
      <c r="B50" s="2">
        <v>49</v>
      </c>
      <c r="C50" s="2">
        <v>15</v>
      </c>
      <c r="D50" s="2">
        <v>2</v>
      </c>
      <c r="E50" s="2">
        <v>31</v>
      </c>
      <c r="F50" s="12">
        <f t="shared" si="0"/>
        <v>31.25</v>
      </c>
      <c r="G50" s="12">
        <f t="shared" si="1"/>
        <v>4.17</v>
      </c>
      <c r="H50" s="12">
        <f t="shared" si="2"/>
        <v>64.58</v>
      </c>
      <c r="I50" s="2">
        <v>1</v>
      </c>
      <c r="J50" s="2">
        <v>0</v>
      </c>
      <c r="K50" s="13">
        <f t="shared" si="3"/>
        <v>49</v>
      </c>
      <c r="L50" s="14" t="str">
        <f t="shared" si="4"/>
        <v>Ok</v>
      </c>
    </row>
    <row r="51" spans="1:12" ht="15.75" customHeight="1">
      <c r="A51" s="2" t="s">
        <v>610</v>
      </c>
      <c r="B51" s="2">
        <v>106</v>
      </c>
      <c r="C51" s="2">
        <v>21</v>
      </c>
      <c r="D51" s="2">
        <v>0</v>
      </c>
      <c r="E51" s="2">
        <v>85</v>
      </c>
      <c r="F51" s="12">
        <f t="shared" si="0"/>
        <v>19.809999999999999</v>
      </c>
      <c r="G51" s="12">
        <f t="shared" si="1"/>
        <v>0</v>
      </c>
      <c r="H51" s="12">
        <f t="shared" si="2"/>
        <v>80.19</v>
      </c>
      <c r="K51" s="13">
        <f t="shared" si="3"/>
        <v>106</v>
      </c>
      <c r="L51" s="14" t="str">
        <f t="shared" si="4"/>
        <v>Ok</v>
      </c>
    </row>
    <row r="52" spans="1:12" ht="15.75" customHeight="1">
      <c r="A52" s="2" t="s">
        <v>611</v>
      </c>
      <c r="B52" s="2">
        <v>42</v>
      </c>
      <c r="C52" s="2">
        <v>13</v>
      </c>
      <c r="D52" s="2">
        <v>2</v>
      </c>
      <c r="E52" s="2">
        <v>25</v>
      </c>
      <c r="F52" s="12">
        <f t="shared" si="0"/>
        <v>32.5</v>
      </c>
      <c r="G52" s="12">
        <f t="shared" si="1"/>
        <v>5</v>
      </c>
      <c r="H52" s="12">
        <f t="shared" si="2"/>
        <v>62.5</v>
      </c>
      <c r="I52" s="2">
        <v>1</v>
      </c>
      <c r="J52" s="2">
        <v>1</v>
      </c>
      <c r="K52" s="13">
        <f t="shared" si="3"/>
        <v>42</v>
      </c>
      <c r="L52" s="14" t="str">
        <f t="shared" si="4"/>
        <v>Ok</v>
      </c>
    </row>
    <row r="53" spans="1:12" ht="15.75" customHeight="1">
      <c r="A53" s="2" t="s">
        <v>612</v>
      </c>
      <c r="B53" s="2">
        <v>32</v>
      </c>
      <c r="C53" s="2">
        <v>7</v>
      </c>
      <c r="D53" s="2">
        <v>0</v>
      </c>
      <c r="E53" s="2">
        <v>24</v>
      </c>
      <c r="F53" s="12">
        <f t="shared" si="0"/>
        <v>22.58</v>
      </c>
      <c r="G53" s="12">
        <f t="shared" si="1"/>
        <v>0</v>
      </c>
      <c r="H53" s="12">
        <f t="shared" si="2"/>
        <v>77.42</v>
      </c>
      <c r="I53" s="2">
        <v>1</v>
      </c>
      <c r="K53" s="13">
        <f t="shared" si="3"/>
        <v>32</v>
      </c>
      <c r="L53" s="14" t="str">
        <f t="shared" si="4"/>
        <v>Ok</v>
      </c>
    </row>
    <row r="54" spans="1:12" ht="15.75" customHeight="1">
      <c r="A54" s="2" t="s">
        <v>613</v>
      </c>
      <c r="B54" s="2">
        <v>30</v>
      </c>
      <c r="C54" s="2">
        <v>1</v>
      </c>
      <c r="D54" s="2">
        <v>2</v>
      </c>
      <c r="E54" s="2">
        <v>27</v>
      </c>
      <c r="F54" s="12">
        <f t="shared" si="0"/>
        <v>3.33</v>
      </c>
      <c r="G54" s="12">
        <f t="shared" si="1"/>
        <v>6.67</v>
      </c>
      <c r="H54" s="12">
        <f t="shared" si="2"/>
        <v>90</v>
      </c>
      <c r="K54" s="13">
        <f t="shared" si="3"/>
        <v>30</v>
      </c>
      <c r="L54" s="14" t="str">
        <f t="shared" si="4"/>
        <v>Ok</v>
      </c>
    </row>
    <row r="55" spans="1:12" ht="15.75" customHeight="1">
      <c r="A55" s="2" t="s">
        <v>614</v>
      </c>
      <c r="B55" s="2">
        <v>216</v>
      </c>
      <c r="C55" s="2">
        <v>50</v>
      </c>
      <c r="D55" s="2">
        <v>3</v>
      </c>
      <c r="E55" s="2">
        <v>157</v>
      </c>
      <c r="F55" s="12">
        <f t="shared" si="0"/>
        <v>23.81</v>
      </c>
      <c r="G55" s="12">
        <f t="shared" si="1"/>
        <v>1.43</v>
      </c>
      <c r="H55" s="12">
        <f t="shared" si="2"/>
        <v>74.760000000000005</v>
      </c>
      <c r="I55" s="2">
        <v>6</v>
      </c>
      <c r="K55" s="13">
        <f t="shared" si="3"/>
        <v>216</v>
      </c>
      <c r="L55" s="14" t="str">
        <f t="shared" si="4"/>
        <v>Ok</v>
      </c>
    </row>
    <row r="56" spans="1:12" ht="15.75" customHeight="1">
      <c r="A56" s="2" t="s">
        <v>615</v>
      </c>
      <c r="B56" s="2">
        <v>164</v>
      </c>
      <c r="C56" s="2">
        <v>43</v>
      </c>
      <c r="D56" s="2">
        <v>5</v>
      </c>
      <c r="E56" s="2">
        <v>112</v>
      </c>
      <c r="F56" s="12">
        <f t="shared" si="0"/>
        <v>26.88</v>
      </c>
      <c r="G56" s="12">
        <f t="shared" si="1"/>
        <v>3.13</v>
      </c>
      <c r="H56" s="12">
        <f t="shared" si="2"/>
        <v>70</v>
      </c>
      <c r="I56" s="2">
        <v>4</v>
      </c>
      <c r="K56" s="13">
        <f t="shared" si="3"/>
        <v>164</v>
      </c>
      <c r="L56" s="14" t="str">
        <f t="shared" si="4"/>
        <v>Ok</v>
      </c>
    </row>
    <row r="57" spans="1:12" ht="15.75" customHeight="1">
      <c r="A57" s="2" t="s">
        <v>616</v>
      </c>
      <c r="B57" s="2">
        <v>53</v>
      </c>
      <c r="C57" s="2">
        <v>12</v>
      </c>
      <c r="D57" s="2">
        <v>1</v>
      </c>
      <c r="E57" s="2">
        <v>38</v>
      </c>
      <c r="F57" s="12">
        <f t="shared" si="0"/>
        <v>23.53</v>
      </c>
      <c r="G57" s="12">
        <f t="shared" si="1"/>
        <v>1.96</v>
      </c>
      <c r="H57" s="12">
        <f t="shared" si="2"/>
        <v>74.510000000000005</v>
      </c>
      <c r="I57" s="2">
        <v>2</v>
      </c>
      <c r="K57" s="13">
        <f t="shared" si="3"/>
        <v>53</v>
      </c>
      <c r="L57" s="14" t="str">
        <f t="shared" si="4"/>
        <v>Ok</v>
      </c>
    </row>
    <row r="58" spans="1:12" ht="15.75" customHeight="1">
      <c r="A58" s="2" t="s">
        <v>617</v>
      </c>
      <c r="B58" s="2">
        <v>55</v>
      </c>
      <c r="C58" s="2">
        <v>16</v>
      </c>
      <c r="D58" s="2">
        <v>2</v>
      </c>
      <c r="E58" s="2">
        <v>37</v>
      </c>
      <c r="F58" s="12">
        <f t="shared" si="0"/>
        <v>29.09</v>
      </c>
      <c r="G58" s="12">
        <f t="shared" si="1"/>
        <v>3.64</v>
      </c>
      <c r="H58" s="12">
        <f t="shared" si="2"/>
        <v>67.27</v>
      </c>
      <c r="K58" s="13">
        <f t="shared" si="3"/>
        <v>55</v>
      </c>
      <c r="L58" s="14" t="str">
        <f t="shared" si="4"/>
        <v>Ok</v>
      </c>
    </row>
    <row r="59" spans="1:12" ht="15.75" customHeight="1">
      <c r="A59" s="2" t="s">
        <v>618</v>
      </c>
      <c r="B59" s="2">
        <v>51</v>
      </c>
      <c r="C59" s="2">
        <v>22</v>
      </c>
      <c r="D59" s="2">
        <v>3</v>
      </c>
      <c r="E59" s="2">
        <v>26</v>
      </c>
      <c r="F59" s="12">
        <f t="shared" si="0"/>
        <v>43.14</v>
      </c>
      <c r="G59" s="12">
        <f t="shared" si="1"/>
        <v>5.88</v>
      </c>
      <c r="H59" s="12">
        <f t="shared" si="2"/>
        <v>50.98</v>
      </c>
      <c r="K59" s="13">
        <f t="shared" si="3"/>
        <v>51</v>
      </c>
      <c r="L59" s="14" t="str">
        <f t="shared" si="4"/>
        <v>Ok</v>
      </c>
    </row>
    <row r="60" spans="1:12" ht="15.75" customHeight="1">
      <c r="A60" s="2" t="s">
        <v>619</v>
      </c>
      <c r="B60" s="2">
        <v>122</v>
      </c>
      <c r="C60" s="2">
        <v>20</v>
      </c>
      <c r="D60" s="2">
        <v>1</v>
      </c>
      <c r="E60" s="2">
        <v>97</v>
      </c>
      <c r="F60" s="12">
        <f t="shared" si="0"/>
        <v>16.95</v>
      </c>
      <c r="G60" s="12">
        <f t="shared" si="1"/>
        <v>0.85</v>
      </c>
      <c r="H60" s="12">
        <f t="shared" si="2"/>
        <v>82.2</v>
      </c>
      <c r="I60" s="2">
        <v>3</v>
      </c>
      <c r="J60" s="2">
        <v>1</v>
      </c>
      <c r="K60" s="13">
        <f t="shared" si="3"/>
        <v>122</v>
      </c>
      <c r="L60" s="14" t="str">
        <f t="shared" si="4"/>
        <v>Ok</v>
      </c>
    </row>
    <row r="61" spans="1:12" ht="15.75" customHeight="1">
      <c r="A61" s="2" t="s">
        <v>620</v>
      </c>
      <c r="B61" s="2">
        <v>69</v>
      </c>
      <c r="C61" s="2">
        <v>14</v>
      </c>
      <c r="D61" s="2">
        <v>2</v>
      </c>
      <c r="E61" s="2">
        <v>53</v>
      </c>
      <c r="F61" s="12">
        <f t="shared" si="0"/>
        <v>20.29</v>
      </c>
      <c r="G61" s="12">
        <f t="shared" si="1"/>
        <v>2.9</v>
      </c>
      <c r="H61" s="12">
        <f t="shared" si="2"/>
        <v>76.81</v>
      </c>
      <c r="K61" s="13">
        <f t="shared" si="3"/>
        <v>69</v>
      </c>
      <c r="L61" s="14" t="str">
        <f t="shared" si="4"/>
        <v>Ok</v>
      </c>
    </row>
    <row r="62" spans="1:12" ht="15.75" customHeight="1">
      <c r="A62" s="2" t="s">
        <v>621</v>
      </c>
      <c r="B62" s="2">
        <v>84</v>
      </c>
      <c r="C62" s="2">
        <v>13</v>
      </c>
      <c r="D62" s="2">
        <v>3</v>
      </c>
      <c r="E62" s="2">
        <v>68</v>
      </c>
      <c r="F62" s="12">
        <f t="shared" si="0"/>
        <v>15.48</v>
      </c>
      <c r="G62" s="12">
        <f t="shared" si="1"/>
        <v>3.57</v>
      </c>
      <c r="H62" s="12">
        <f t="shared" si="2"/>
        <v>80.95</v>
      </c>
      <c r="K62" s="13">
        <f t="shared" si="3"/>
        <v>84</v>
      </c>
      <c r="L62" s="14" t="str">
        <f t="shared" si="4"/>
        <v>Ok</v>
      </c>
    </row>
    <row r="63" spans="1:12" ht="15.75" customHeight="1">
      <c r="A63" s="2" t="s">
        <v>622</v>
      </c>
      <c r="B63" s="2">
        <v>44</v>
      </c>
      <c r="C63" s="2">
        <v>11</v>
      </c>
      <c r="D63" s="2">
        <v>0</v>
      </c>
      <c r="E63" s="2">
        <v>33</v>
      </c>
      <c r="F63" s="12">
        <f t="shared" si="0"/>
        <v>25</v>
      </c>
      <c r="G63" s="12">
        <f t="shared" si="1"/>
        <v>0</v>
      </c>
      <c r="H63" s="12">
        <f t="shared" si="2"/>
        <v>75</v>
      </c>
      <c r="K63" s="13">
        <f t="shared" si="3"/>
        <v>44</v>
      </c>
      <c r="L63" s="14" t="str">
        <f t="shared" si="4"/>
        <v>Ok</v>
      </c>
    </row>
    <row r="64" spans="1:12" ht="15.75" customHeight="1">
      <c r="A64" s="2" t="s">
        <v>623</v>
      </c>
      <c r="B64" s="2">
        <v>202</v>
      </c>
      <c r="C64" s="2">
        <v>56</v>
      </c>
      <c r="D64" s="2">
        <v>4</v>
      </c>
      <c r="E64" s="2">
        <v>139</v>
      </c>
      <c r="F64" s="12">
        <f t="shared" si="0"/>
        <v>28.14</v>
      </c>
      <c r="G64" s="12">
        <f t="shared" si="1"/>
        <v>2.0099999999999998</v>
      </c>
      <c r="H64" s="12">
        <f t="shared" si="2"/>
        <v>69.849999999999994</v>
      </c>
      <c r="I64" s="2">
        <v>3</v>
      </c>
      <c r="K64" s="13">
        <f t="shared" si="3"/>
        <v>202</v>
      </c>
      <c r="L64" s="14" t="str">
        <f t="shared" si="4"/>
        <v>Ok</v>
      </c>
    </row>
    <row r="65" spans="1:12" ht="15.75" customHeight="1">
      <c r="A65" s="2" t="s">
        <v>624</v>
      </c>
      <c r="B65" s="2">
        <v>30</v>
      </c>
      <c r="C65" s="2">
        <v>7</v>
      </c>
      <c r="D65" s="2">
        <v>2</v>
      </c>
      <c r="E65" s="2">
        <v>21</v>
      </c>
      <c r="F65" s="12">
        <f t="shared" si="0"/>
        <v>23.33</v>
      </c>
      <c r="G65" s="12">
        <f t="shared" si="1"/>
        <v>6.67</v>
      </c>
      <c r="H65" s="12">
        <f t="shared" si="2"/>
        <v>70</v>
      </c>
      <c r="K65" s="13">
        <f t="shared" si="3"/>
        <v>30</v>
      </c>
      <c r="L65" s="14" t="str">
        <f t="shared" si="4"/>
        <v>Ok</v>
      </c>
    </row>
    <row r="66" spans="1:12" ht="15.75" customHeight="1">
      <c r="A66" s="2" t="s">
        <v>625</v>
      </c>
      <c r="B66" s="2">
        <v>267</v>
      </c>
      <c r="C66" s="2">
        <v>63</v>
      </c>
      <c r="D66" s="2">
        <v>15</v>
      </c>
      <c r="E66" s="2">
        <v>182</v>
      </c>
      <c r="F66" s="12">
        <f t="shared" si="0"/>
        <v>24.23</v>
      </c>
      <c r="G66" s="12">
        <f t="shared" si="1"/>
        <v>5.77</v>
      </c>
      <c r="H66" s="12">
        <f t="shared" si="2"/>
        <v>70</v>
      </c>
      <c r="I66" s="2">
        <v>3</v>
      </c>
      <c r="J66" s="2">
        <v>4</v>
      </c>
      <c r="K66" s="13">
        <f t="shared" si="3"/>
        <v>267</v>
      </c>
      <c r="L66" s="14" t="str">
        <f t="shared" si="4"/>
        <v>Ok</v>
      </c>
    </row>
    <row r="67" spans="1:12" ht="15.75" customHeight="1">
      <c r="A67" s="2" t="s">
        <v>626</v>
      </c>
      <c r="B67" s="2">
        <v>119</v>
      </c>
      <c r="C67" s="2">
        <v>23</v>
      </c>
      <c r="D67" s="2">
        <v>7</v>
      </c>
      <c r="E67" s="2">
        <v>89</v>
      </c>
      <c r="F67" s="12">
        <f t="shared" si="0"/>
        <v>19.329999999999998</v>
      </c>
      <c r="G67" s="12">
        <f t="shared" si="1"/>
        <v>5.88</v>
      </c>
      <c r="H67" s="12">
        <f t="shared" si="2"/>
        <v>74.790000000000006</v>
      </c>
      <c r="K67" s="13">
        <f t="shared" si="3"/>
        <v>119</v>
      </c>
      <c r="L67" s="14" t="str">
        <f t="shared" si="4"/>
        <v>Ok</v>
      </c>
    </row>
    <row r="68" spans="1:12" ht="15.75" customHeight="1">
      <c r="A68" s="2" t="s">
        <v>627</v>
      </c>
      <c r="B68" s="2">
        <v>192</v>
      </c>
      <c r="C68" s="2">
        <v>40</v>
      </c>
      <c r="D68" s="2">
        <v>13</v>
      </c>
      <c r="E68" s="2">
        <v>138</v>
      </c>
      <c r="F68" s="12">
        <f t="shared" si="0"/>
        <v>20.94</v>
      </c>
      <c r="G68" s="12">
        <f t="shared" si="1"/>
        <v>6.81</v>
      </c>
      <c r="H68" s="12">
        <f t="shared" si="2"/>
        <v>72.25</v>
      </c>
      <c r="I68" s="2">
        <v>1</v>
      </c>
      <c r="K68" s="13">
        <f t="shared" si="3"/>
        <v>192</v>
      </c>
      <c r="L68" s="14" t="str">
        <f t="shared" si="4"/>
        <v>Ok</v>
      </c>
    </row>
    <row r="69" spans="1:12" ht="15.75" customHeight="1">
      <c r="A69" s="2" t="s">
        <v>628</v>
      </c>
      <c r="B69" s="2">
        <v>190</v>
      </c>
      <c r="C69" s="2">
        <v>33</v>
      </c>
      <c r="D69" s="2">
        <v>0</v>
      </c>
      <c r="E69" s="2">
        <v>154</v>
      </c>
      <c r="F69" s="12">
        <f t="shared" si="0"/>
        <v>17.649999999999999</v>
      </c>
      <c r="G69" s="12">
        <f t="shared" si="1"/>
        <v>0</v>
      </c>
      <c r="H69" s="12">
        <f t="shared" si="2"/>
        <v>82.35</v>
      </c>
      <c r="I69" s="2">
        <v>2</v>
      </c>
      <c r="J69" s="2">
        <v>1</v>
      </c>
      <c r="K69" s="13">
        <f t="shared" si="3"/>
        <v>190</v>
      </c>
      <c r="L69" s="14" t="str">
        <f t="shared" si="4"/>
        <v>Ok</v>
      </c>
    </row>
    <row r="70" spans="1:12" ht="15.75" customHeight="1">
      <c r="A70" s="2" t="s">
        <v>629</v>
      </c>
      <c r="B70" s="2">
        <v>208</v>
      </c>
      <c r="C70" s="2">
        <v>62</v>
      </c>
      <c r="D70" s="2">
        <v>6</v>
      </c>
      <c r="E70" s="2">
        <v>137</v>
      </c>
      <c r="F70" s="12">
        <f t="shared" si="0"/>
        <v>30.24</v>
      </c>
      <c r="G70" s="12">
        <f t="shared" si="1"/>
        <v>2.93</v>
      </c>
      <c r="H70" s="12">
        <f t="shared" si="2"/>
        <v>66.83</v>
      </c>
      <c r="I70" s="2">
        <v>3</v>
      </c>
      <c r="K70" s="13">
        <f t="shared" si="3"/>
        <v>208</v>
      </c>
      <c r="L70" s="14" t="str">
        <f t="shared" si="4"/>
        <v>Ok</v>
      </c>
    </row>
    <row r="71" spans="1:12" ht="15.75" customHeight="1">
      <c r="A71" s="2" t="s">
        <v>630</v>
      </c>
      <c r="B71" s="2">
        <v>317</v>
      </c>
      <c r="C71" s="2">
        <v>82</v>
      </c>
      <c r="D71" s="2">
        <v>11</v>
      </c>
      <c r="E71" s="2">
        <v>218</v>
      </c>
      <c r="F71" s="12">
        <f t="shared" si="0"/>
        <v>26.37</v>
      </c>
      <c r="G71" s="12">
        <f t="shared" si="1"/>
        <v>3.54</v>
      </c>
      <c r="H71" s="12">
        <f t="shared" si="2"/>
        <v>70.099999999999994</v>
      </c>
      <c r="I71" s="2">
        <v>4</v>
      </c>
      <c r="J71" s="2">
        <v>2</v>
      </c>
      <c r="K71" s="13">
        <f t="shared" si="3"/>
        <v>317</v>
      </c>
      <c r="L71" s="14" t="str">
        <f t="shared" si="4"/>
        <v>Ok</v>
      </c>
    </row>
    <row r="72" spans="1:12" ht="15.75" customHeight="1">
      <c r="A72" s="2" t="s">
        <v>631</v>
      </c>
      <c r="B72" s="2">
        <v>96</v>
      </c>
      <c r="C72" s="2">
        <v>27</v>
      </c>
      <c r="D72" s="2">
        <v>5</v>
      </c>
      <c r="E72" s="2">
        <v>64</v>
      </c>
      <c r="F72" s="12">
        <f t="shared" si="0"/>
        <v>28.13</v>
      </c>
      <c r="G72" s="12">
        <f t="shared" si="1"/>
        <v>5.21</v>
      </c>
      <c r="H72" s="12">
        <f t="shared" si="2"/>
        <v>66.67</v>
      </c>
      <c r="K72" s="13">
        <f t="shared" si="3"/>
        <v>96</v>
      </c>
      <c r="L72" s="14" t="str">
        <f t="shared" si="4"/>
        <v>Ok</v>
      </c>
    </row>
    <row r="73" spans="1:12" ht="15.75" customHeight="1">
      <c r="A73" s="2" t="s">
        <v>632</v>
      </c>
      <c r="B73" s="2">
        <v>98</v>
      </c>
      <c r="C73" s="2">
        <v>9</v>
      </c>
      <c r="D73" s="2">
        <v>1</v>
      </c>
      <c r="E73" s="2">
        <v>86</v>
      </c>
      <c r="F73" s="12">
        <f t="shared" si="0"/>
        <v>9.3800000000000008</v>
      </c>
      <c r="G73" s="12">
        <f t="shared" si="1"/>
        <v>1.04</v>
      </c>
      <c r="H73" s="12">
        <f t="shared" si="2"/>
        <v>89.58</v>
      </c>
      <c r="I73" s="2">
        <v>2</v>
      </c>
      <c r="K73" s="13">
        <f t="shared" si="3"/>
        <v>98</v>
      </c>
      <c r="L73" s="14" t="str">
        <f t="shared" si="4"/>
        <v>Ok</v>
      </c>
    </row>
    <row r="74" spans="1:12" ht="15.75" customHeight="1">
      <c r="A74" s="2" t="s">
        <v>633</v>
      </c>
      <c r="B74" s="2">
        <v>44</v>
      </c>
      <c r="C74" s="2">
        <v>10</v>
      </c>
      <c r="D74" s="2">
        <v>1</v>
      </c>
      <c r="E74" s="2">
        <v>33</v>
      </c>
      <c r="F74" s="12">
        <f t="shared" si="0"/>
        <v>22.73</v>
      </c>
      <c r="G74" s="12">
        <f t="shared" si="1"/>
        <v>2.27</v>
      </c>
      <c r="H74" s="12">
        <f t="shared" si="2"/>
        <v>75</v>
      </c>
      <c r="K74" s="13">
        <f t="shared" si="3"/>
        <v>44</v>
      </c>
      <c r="L74" s="14" t="str">
        <f t="shared" si="4"/>
        <v>Ok</v>
      </c>
    </row>
    <row r="75" spans="1:12" ht="15.75" customHeight="1">
      <c r="A75" s="2" t="s">
        <v>634</v>
      </c>
      <c r="B75" s="2">
        <v>119</v>
      </c>
      <c r="C75" s="2">
        <v>22</v>
      </c>
      <c r="D75" s="2">
        <v>5</v>
      </c>
      <c r="E75" s="2">
        <v>92</v>
      </c>
      <c r="F75" s="12">
        <f t="shared" si="0"/>
        <v>18.489999999999998</v>
      </c>
      <c r="G75" s="12">
        <f t="shared" si="1"/>
        <v>4.2</v>
      </c>
      <c r="H75" s="12">
        <f t="shared" si="2"/>
        <v>77.31</v>
      </c>
      <c r="K75" s="13">
        <f t="shared" si="3"/>
        <v>119</v>
      </c>
      <c r="L75" s="14" t="str">
        <f t="shared" si="4"/>
        <v>Ok</v>
      </c>
    </row>
    <row r="77" spans="1:12" ht="15.75" customHeight="1">
      <c r="A77" s="11" t="s">
        <v>635</v>
      </c>
      <c r="B77" s="15">
        <f t="shared" ref="B77:E77" si="5">SUM(B2:B75)</f>
        <v>6676</v>
      </c>
      <c r="C77" s="15">
        <f t="shared" si="5"/>
        <v>1567</v>
      </c>
      <c r="D77" s="15">
        <f t="shared" si="5"/>
        <v>186</v>
      </c>
      <c r="E77" s="15">
        <f t="shared" si="5"/>
        <v>4830</v>
      </c>
      <c r="F77" s="16">
        <f>ROUND((100*C77/(C77+D77+E77)),2)</f>
        <v>23.8</v>
      </c>
      <c r="G77" s="16">
        <f>ROUND((100*D77/(D77+E77+C77)),2)</f>
        <v>2.83</v>
      </c>
      <c r="H77" s="16">
        <f>ROUND((100*E77/(E77+C77+D77)),2)</f>
        <v>73.37</v>
      </c>
      <c r="I77" s="15">
        <f t="shared" ref="I77:K77" si="6">SUM(I2:I75)</f>
        <v>69</v>
      </c>
      <c r="J77" s="15">
        <f t="shared" si="6"/>
        <v>24</v>
      </c>
      <c r="K77" s="15">
        <f t="shared" si="6"/>
        <v>6676</v>
      </c>
      <c r="L77" s="15" t="str">
        <f>IF(B77=K77,"Ok", "controlla")</f>
        <v>Ok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Prospetto</vt:lpstr>
      <vt:lpstr>Belluno</vt:lpstr>
      <vt:lpstr>Padova</vt:lpstr>
      <vt:lpstr>Rovigo</vt:lpstr>
      <vt:lpstr>Treviso</vt:lpstr>
      <vt:lpstr>Venezia</vt:lpstr>
      <vt:lpstr>Verona</vt:lpstr>
      <vt:lpstr>Vicenza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</dc:creator>
  <cp:lastModifiedBy>DANIELE</cp:lastModifiedBy>
  <dcterms:created xsi:type="dcterms:W3CDTF">2014-12-01T09:02:18Z</dcterms:created>
  <dcterms:modified xsi:type="dcterms:W3CDTF">2014-12-01T09:47:50Z</dcterms:modified>
</cp:coreProperties>
</file>